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_ANTENNE-SANTE\TRAVAIL PARTAGE\BUREAU des DU-DIU\Année 2026-2027\FD1\Diplômes 26-27\DIU\DIU FIEC 5802-5874F\Programme\"/>
    </mc:Choice>
  </mc:AlternateContent>
  <xr:revisionPtr revIDLastSave="0" documentId="13_ncr:1_{934F1231-120B-4C3A-86A3-FE39B9E21CDF}" xr6:coauthVersionLast="47" xr6:coauthVersionMax="47" xr10:uidLastSave="{00000000-0000-0000-0000-000000000000}"/>
  <bookViews>
    <workbookView xWindow="-19320" yWindow="-120" windowWidth="19440" windowHeight="14880" xr2:uid="{B8D2232A-BA08-40DF-B575-B73824E0DBA4}"/>
  </bookViews>
  <sheets>
    <sheet name="2026-2027" sheetId="3" r:id="rId1"/>
    <sheet name="2025-2026" sheetId="1" r:id="rId2"/>
    <sheet name="prof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2" i="3" l="1"/>
  <c r="D68" i="3"/>
  <c r="D60" i="3"/>
  <c r="D30" i="3"/>
  <c r="D84" i="3" l="1"/>
  <c r="D80" i="2" l="1"/>
  <c r="D66" i="2"/>
  <c r="D58" i="2"/>
  <c r="D29" i="2"/>
  <c r="D82" i="2" s="1"/>
  <c r="D81" i="1"/>
  <c r="D67" i="1"/>
  <c r="D59" i="1"/>
  <c r="D29" i="1" l="1"/>
  <c r="D83" i="1" s="1"/>
</calcChain>
</file>

<file path=xl/sharedStrings.xml><?xml version="1.0" encoding="utf-8"?>
<sst xmlns="http://schemas.openxmlformats.org/spreadsheetml/2006/main" count="1236" uniqueCount="190">
  <si>
    <t>14h00</t>
  </si>
  <si>
    <t>Volume horaire :</t>
  </si>
  <si>
    <t>09h00</t>
  </si>
  <si>
    <t>OBSERVATIONS</t>
  </si>
  <si>
    <t>ACCORD
PROF</t>
  </si>
  <si>
    <t>SALLE</t>
  </si>
  <si>
    <t>PRÉSENTATION</t>
  </si>
  <si>
    <t>INTERVENANT</t>
  </si>
  <si>
    <t>DURÉE</t>
  </si>
  <si>
    <t>HEURE
FIN</t>
  </si>
  <si>
    <t>HEURE
DÉBUT</t>
  </si>
  <si>
    <t>DATE</t>
  </si>
  <si>
    <t>Behrouz Kassai</t>
  </si>
  <si>
    <t>16h00</t>
  </si>
  <si>
    <t>13h30</t>
  </si>
  <si>
    <t>12h00</t>
  </si>
  <si>
    <t>Tiphanie Ginhoux</t>
  </si>
  <si>
    <t>12h30</t>
  </si>
  <si>
    <t>11h30</t>
  </si>
  <si>
    <t>10h30</t>
  </si>
  <si>
    <t>15h00</t>
  </si>
  <si>
    <t>10h00</t>
  </si>
  <si>
    <t>ADE</t>
  </si>
  <si>
    <t>TD + annales</t>
  </si>
  <si>
    <t>17h30</t>
  </si>
  <si>
    <t>PAUSE</t>
  </si>
  <si>
    <t>Elaboration d'un protocole d'essai clinique</t>
  </si>
  <si>
    <t>Analyse intermédiaire et comité de surveillance</t>
  </si>
  <si>
    <t>Ven 19/09/25</t>
  </si>
  <si>
    <t>Meta-analyse des essais thérapeutiques</t>
  </si>
  <si>
    <t>Sabine Mainbourg</t>
  </si>
  <si>
    <t>TD  lecture critique</t>
  </si>
  <si>
    <t>Principes de lecture critique</t>
  </si>
  <si>
    <t>Jeu 18/09/25</t>
  </si>
  <si>
    <t>Données élémentaires pharmacocinétiques</t>
  </si>
  <si>
    <t>Sylvain Goutelle</t>
  </si>
  <si>
    <t>Plan Analyse de l'essai clinique</t>
  </si>
  <si>
    <t>Sylvie Chabaud</t>
  </si>
  <si>
    <t>Principes Statistiques de l'essai clinique</t>
  </si>
  <si>
    <t>Mer 17/09/25</t>
  </si>
  <si>
    <t>Indices d'efficacité</t>
  </si>
  <si>
    <t>17h15</t>
  </si>
  <si>
    <t>Choix de la dose pour la phase III</t>
  </si>
  <si>
    <t>Choix du traitement comparateur</t>
  </si>
  <si>
    <t>Elaboration du cahier d'observation</t>
  </si>
  <si>
    <t>Helene Lozano</t>
  </si>
  <si>
    <t>Technique d'allocation aléatoire</t>
  </si>
  <si>
    <t>Essai de supériorité et de non infériorité</t>
  </si>
  <si>
    <t>Mar 16/09/25</t>
  </si>
  <si>
    <t>Planification, mise en place essai clinique</t>
  </si>
  <si>
    <t>Meriem El Jani</t>
  </si>
  <si>
    <t>Propriétés et choix des critères de jugement</t>
  </si>
  <si>
    <t>09h30</t>
  </si>
  <si>
    <t>Lun 15/09/25</t>
  </si>
  <si>
    <t>Module 1 : Méthode</t>
  </si>
  <si>
    <t>DIU FIEC - AGENDA 2025/2026</t>
  </si>
  <si>
    <t>Accueil</t>
  </si>
  <si>
    <t>Victoria Sourd</t>
  </si>
  <si>
    <t>14h45</t>
  </si>
  <si>
    <t>16h15</t>
  </si>
  <si>
    <t>17h45</t>
  </si>
  <si>
    <t>11h00</t>
  </si>
  <si>
    <t>Calcul du nombre de sujets, essais randomisés</t>
  </si>
  <si>
    <t>Module 2 : Ethique, règlementaire, qualité (semaine commune FARC - FIEC)</t>
  </si>
  <si>
    <t>Lun 03/11/25</t>
  </si>
  <si>
    <t>Océane Brassart</t>
  </si>
  <si>
    <t>Le monitoring, un des rôles du promoteur</t>
  </si>
  <si>
    <t>13h00</t>
  </si>
  <si>
    <t>Laure Huot</t>
  </si>
  <si>
    <t>Introduction aux dispositifs médicaux</t>
  </si>
  <si>
    <t>Charlène Garandeau</t>
  </si>
  <si>
    <t>Réglementation des essais cliniques, rôle du promoteur institutionnel</t>
  </si>
  <si>
    <t>17h00</t>
  </si>
  <si>
    <t>Ségolène Gaillard</t>
  </si>
  <si>
    <t>Questions-Réponses BPC GCP</t>
  </si>
  <si>
    <t>18h00</t>
  </si>
  <si>
    <t>Ethique des essais cliniques</t>
  </si>
  <si>
    <t>Mar 04/11/25</t>
  </si>
  <si>
    <t>Integrité scientifique, enjeux et responsabilités</t>
  </si>
  <si>
    <t>12h15</t>
  </si>
  <si>
    <t>Alban Dhanani</t>
  </si>
  <si>
    <t>Organisation et missions de l’ANSM dans les essais cliniques. Procédures d'autorisation des essais cliniques. Contenu du dossier</t>
  </si>
  <si>
    <t>16h30</t>
  </si>
  <si>
    <t>Carole Dhelens</t>
  </si>
  <si>
    <t xml:space="preserve">Le médicament pour essai clinique : des prérequis à la déstruction. Gestion du médicament experimental en amont des centres investigateurs. </t>
  </si>
  <si>
    <t>Mer 05/11/25</t>
  </si>
  <si>
    <t>Anthony Facile</t>
  </si>
  <si>
    <t>Système PV Réponses questions</t>
  </si>
  <si>
    <t>Virginie Vion-Simon</t>
  </si>
  <si>
    <t>Responsabilité, contrat d'assurance de l'essai clinique</t>
  </si>
  <si>
    <t>Blandine Bertin</t>
  </si>
  <si>
    <t>Assurance qualité : principe, documentation</t>
  </si>
  <si>
    <t>Jeu 06/11/25</t>
  </si>
  <si>
    <t>Inesse Boussaha</t>
  </si>
  <si>
    <t>Confidentialité des données, CNIL CEREES </t>
  </si>
  <si>
    <t>Gestion des écarts au protocole</t>
  </si>
  <si>
    <t>Abdelkader Khali</t>
  </si>
  <si>
    <t>Audit et Inspection des essais cliniques ANSM</t>
  </si>
  <si>
    <t>Ven 07/11/25</t>
  </si>
  <si>
    <t xml:space="preserve">Marie-Emmanuelle Million </t>
  </si>
  <si>
    <t>Dossier Européen</t>
  </si>
  <si>
    <t xml:space="preserve">Nathalie Dufay </t>
  </si>
  <si>
    <t>Biobanques, collections biologiques</t>
  </si>
  <si>
    <t>15h30</t>
  </si>
  <si>
    <t>AQ étude de cas à partir d'un protocole d'essai randomisé</t>
  </si>
  <si>
    <t>Marina Nguon</t>
  </si>
  <si>
    <t>PV des essais cliniques</t>
  </si>
  <si>
    <t>Option : Gestion de projet</t>
  </si>
  <si>
    <t>Mer 26/11/25</t>
  </si>
  <si>
    <t>Segolene Gaillard</t>
  </si>
  <si>
    <t>Piloter un projet et atelier</t>
  </si>
  <si>
    <t>Joffrey Ghirardi</t>
  </si>
  <si>
    <t>Visite Neurobiotec</t>
  </si>
  <si>
    <t>en 3 groupes équilibrés</t>
  </si>
  <si>
    <t>Jeu 27/11/25</t>
  </si>
  <si>
    <t>09h15</t>
  </si>
  <si>
    <t>Arnaud Friggeri</t>
  </si>
  <si>
    <t>Gestion d'équipe</t>
  </si>
  <si>
    <t>Atelier des erreurs</t>
  </si>
  <si>
    <t>Module 3 : Semaine nationale</t>
  </si>
  <si>
    <t>Lun 08/12/25</t>
  </si>
  <si>
    <t>Étude de cas</t>
  </si>
  <si>
    <t>Mar 09/12/25</t>
  </si>
  <si>
    <t>Mer 10/12/25</t>
  </si>
  <si>
    <t>Jeu 11/12/25</t>
  </si>
  <si>
    <t>Ven 12/12/25</t>
  </si>
  <si>
    <t>Volume horaire total :</t>
  </si>
  <si>
    <t>Examen</t>
  </si>
  <si>
    <t>Session 1</t>
  </si>
  <si>
    <t>Examen écrit</t>
  </si>
  <si>
    <t>Session 2</t>
  </si>
  <si>
    <t>Rapport de stage</t>
  </si>
  <si>
    <t>Particularité méthodologique et réglementaire des études sur base de données existantes</t>
  </si>
  <si>
    <t>OK</t>
  </si>
  <si>
    <t>Pas dispo</t>
  </si>
  <si>
    <t>13h45</t>
  </si>
  <si>
    <t>Envoyer salle</t>
  </si>
  <si>
    <t>OUTLOOK</t>
  </si>
  <si>
    <t>X</t>
  </si>
  <si>
    <t>Demandé le 02/07</t>
  </si>
  <si>
    <t>Visio</t>
  </si>
  <si>
    <t>Emilie Patras de Campaigno</t>
  </si>
  <si>
    <t>Laureline Leleu</t>
  </si>
  <si>
    <t>Stéphanie Serex</t>
  </si>
  <si>
    <t>Demande de scinder le 22/07</t>
  </si>
  <si>
    <t>Placé le lundi soir de 16h15 à 18h15</t>
  </si>
  <si>
    <t>Placé le mardi soir de 16h00 à 18h00</t>
  </si>
  <si>
    <t>Sarah Vautier</t>
  </si>
  <si>
    <t>Emeline Blanc</t>
  </si>
  <si>
    <t>Plus dispo</t>
  </si>
  <si>
    <t>Finalement plus dispo, voir avec ANSM</t>
  </si>
  <si>
    <t>Dossier Européen partie 1</t>
  </si>
  <si>
    <t>Dossier Européen partie 2</t>
  </si>
  <si>
    <t>A DEMANDER</t>
  </si>
  <si>
    <t>Léonie BELOT</t>
  </si>
  <si>
    <t>Lun 14/09/26</t>
  </si>
  <si>
    <t>Mar 15/09/26</t>
  </si>
  <si>
    <t>Mer 16/09/26</t>
  </si>
  <si>
    <t>Jeu 17/09/26</t>
  </si>
  <si>
    <t>Ven 18/09/26</t>
  </si>
  <si>
    <t>En attente de réponse</t>
  </si>
  <si>
    <t>NON</t>
  </si>
  <si>
    <t>Créneau à changer</t>
  </si>
  <si>
    <t>Giuseppe Balice</t>
  </si>
  <si>
    <t>En attente</t>
  </si>
  <si>
    <t>Envoyer la salle</t>
  </si>
  <si>
    <t>Arrête, trouver remplacente</t>
  </si>
  <si>
    <t>9h00</t>
  </si>
  <si>
    <t>LG001</t>
  </si>
  <si>
    <t>LA101</t>
  </si>
  <si>
    <t>18h15</t>
  </si>
  <si>
    <t>Guiseppe Balice</t>
  </si>
  <si>
    <t>Principe de lecture critique</t>
  </si>
  <si>
    <t>Lecture critique d'article</t>
  </si>
  <si>
    <t>x</t>
  </si>
  <si>
    <t>Principe statistique de l'essai clinique</t>
  </si>
  <si>
    <t>Calcul du nombre de sujets,
 essais randomisés</t>
  </si>
  <si>
    <t>Lun 02/11/26</t>
  </si>
  <si>
    <t>Mar 03/11/26</t>
  </si>
  <si>
    <t>Mer 04/11/26</t>
  </si>
  <si>
    <t>Jeu 05/11/26</t>
  </si>
  <si>
    <t>Ven 06/11/26</t>
  </si>
  <si>
    <t>Mer 25/11/26</t>
  </si>
  <si>
    <t>Jeu 26/11/26</t>
  </si>
  <si>
    <t>Lun 07/12/26</t>
  </si>
  <si>
    <t>Mar 08/12/26</t>
  </si>
  <si>
    <t>Mer 09/12/26</t>
  </si>
  <si>
    <t>Jeu 10/12/26</t>
  </si>
  <si>
    <t>Ven 11/12/26</t>
  </si>
  <si>
    <t>DIU FIEC - AGENDA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</si>
</sst>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General"/>
    <numFmt numFmtId="165" formatCode="[$-40C]d\-mmm\-yy;@"/>
  </numFmts>
  <fonts count="10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u/>
      <sz val="16"/>
      <color rgb="FFFF0000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Arial11"/>
    </font>
    <font>
      <sz val="11"/>
      <color rgb="FF000000"/>
      <name val="Times New Roman"/>
      <family val="1"/>
    </font>
    <font>
      <b/>
      <u/>
      <sz val="20"/>
      <color rgb="FFFF0000"/>
      <name val="Times New Roman"/>
      <family val="1"/>
    </font>
    <font>
      <sz val="8"/>
      <name val="Aptos Narrow"/>
      <family val="2"/>
      <scheme val="minor"/>
    </font>
    <font>
      <sz val="11"/>
      <name val="Times New Roman"/>
      <family val="1"/>
    </font>
    <font>
      <strike/>
      <sz val="11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5FF"/>
        <bgColor indexed="64"/>
      </patternFill>
    </fill>
    <fill>
      <patternFill patternType="solid">
        <fgColor rgb="FFFFC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4" fillId="0" borderId="0" applyBorder="0" applyProtection="0"/>
  </cellStyleXfs>
  <cellXfs count="2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5" fillId="0" borderId="4" xfId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5" fillId="0" borderId="1" xfId="1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5" fillId="0" borderId="11" xfId="1" applyFont="1" applyBorder="1" applyAlignment="1">
      <alignment horizontal="center" vertical="center" wrapText="1"/>
    </xf>
    <xf numFmtId="164" fontId="5" fillId="0" borderId="6" xfId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164" fontId="5" fillId="0" borderId="4" xfId="1" applyFont="1" applyBorder="1" applyAlignment="1">
      <alignment horizontal="center" vertical="center"/>
    </xf>
    <xf numFmtId="20" fontId="8" fillId="0" borderId="6" xfId="0" applyNumberFormat="1" applyFont="1" applyBorder="1" applyAlignment="1">
      <alignment horizontal="center" vertical="center" wrapText="1"/>
    </xf>
    <xf numFmtId="20" fontId="8" fillId="0" borderId="6" xfId="0" applyNumberFormat="1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20" fontId="8" fillId="0" borderId="4" xfId="0" applyNumberFormat="1" applyFont="1" applyBorder="1" applyAlignment="1">
      <alignment horizontal="center" vertical="center" wrapText="1"/>
    </xf>
    <xf numFmtId="20" fontId="8" fillId="0" borderId="4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4" fontId="5" fillId="0" borderId="22" xfId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5" fillId="0" borderId="24" xfId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164" fontId="5" fillId="5" borderId="8" xfId="1" applyFont="1" applyFill="1" applyBorder="1" applyAlignment="1">
      <alignment horizontal="center" vertical="center" wrapText="1"/>
    </xf>
    <xf numFmtId="164" fontId="5" fillId="0" borderId="8" xfId="1" applyFont="1" applyBorder="1" applyAlignment="1">
      <alignment horizontal="center" vertical="center" wrapText="1"/>
    </xf>
    <xf numFmtId="164" fontId="5" fillId="0" borderId="3" xfId="1" applyFont="1" applyBorder="1" applyAlignment="1">
      <alignment horizontal="center" vertical="center" wrapText="1"/>
    </xf>
    <xf numFmtId="164" fontId="5" fillId="0" borderId="13" xfId="1" applyFont="1" applyBorder="1" applyAlignment="1">
      <alignment horizontal="center" vertical="center" wrapText="1"/>
    </xf>
    <xf numFmtId="164" fontId="5" fillId="0" borderId="14" xfId="1" applyFont="1" applyBorder="1" applyAlignment="1">
      <alignment horizontal="center" vertical="center" wrapText="1"/>
    </xf>
    <xf numFmtId="164" fontId="5" fillId="0" borderId="5" xfId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164" fontId="5" fillId="5" borderId="16" xfId="1" applyFont="1" applyFill="1" applyBorder="1" applyAlignment="1">
      <alignment horizontal="center" vertical="center" wrapText="1"/>
    </xf>
    <xf numFmtId="164" fontId="5" fillId="0" borderId="16" xfId="1" applyFont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8" borderId="26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8" borderId="2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9" borderId="22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5" fillId="0" borderId="4" xfId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5" fillId="0" borderId="1" xfId="1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164" fontId="5" fillId="0" borderId="6" xfId="1" applyFont="1" applyBorder="1" applyAlignment="1">
      <alignment horizontal="center" vertical="center" wrapText="1"/>
    </xf>
    <xf numFmtId="164" fontId="5" fillId="0" borderId="4" xfId="1" applyFont="1" applyBorder="1" applyAlignment="1">
      <alignment horizontal="center" vertical="center"/>
    </xf>
    <xf numFmtId="20" fontId="8" fillId="0" borderId="6" xfId="0" applyNumberFormat="1" applyFont="1" applyBorder="1" applyAlignment="1">
      <alignment horizontal="center" vertical="center" wrapText="1"/>
    </xf>
    <xf numFmtId="20" fontId="8" fillId="0" borderId="6" xfId="0" applyNumberFormat="1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20" fontId="8" fillId="0" borderId="4" xfId="0" applyNumberFormat="1" applyFont="1" applyBorder="1" applyAlignment="1">
      <alignment horizontal="center" vertical="center" wrapText="1"/>
    </xf>
    <xf numFmtId="20" fontId="8" fillId="0" borderId="4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4" fontId="5" fillId="0" borderId="22" xfId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164" fontId="5" fillId="5" borderId="16" xfId="1" applyFont="1" applyFill="1" applyBorder="1" applyAlignment="1">
      <alignment horizontal="center" vertical="center" wrapText="1"/>
    </xf>
    <xf numFmtId="164" fontId="5" fillId="0" borderId="16" xfId="1" applyFont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8" borderId="22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9" borderId="22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164" fontId="5" fillId="2" borderId="1" xfId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164" fontId="5" fillId="2" borderId="11" xfId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13" borderId="22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164" fontId="5" fillId="0" borderId="35" xfId="1" applyFont="1" applyBorder="1" applyAlignment="1">
      <alignment horizontal="center" vertical="center" wrapText="1"/>
    </xf>
    <xf numFmtId="0" fontId="1" fillId="13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40" xfId="0" applyFont="1" applyFill="1" applyBorder="1" applyAlignment="1">
      <alignment horizontal="center" vertical="center"/>
    </xf>
    <xf numFmtId="0" fontId="1" fillId="7" borderId="41" xfId="0" applyFont="1" applyFill="1" applyBorder="1" applyAlignment="1">
      <alignment horizontal="center" vertical="center"/>
    </xf>
    <xf numFmtId="0" fontId="1" fillId="7" borderId="36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18" xfId="0" applyFont="1" applyFill="1" applyBorder="1" applyAlignment="1">
      <alignment horizontal="center" vertical="center"/>
    </xf>
    <xf numFmtId="0" fontId="1" fillId="12" borderId="17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</cellXfs>
  <cellStyles count="2">
    <cellStyle name="Excel Built-in Normal" xfId="1" xr:uid="{98E4CBA0-3FD7-4FB1-A4F1-07A65D15B671}"/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C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F0E4-AF4C-436C-A7D8-D0D606C2AFB1}">
  <dimension ref="A1:L90"/>
  <sheetViews>
    <sheetView tabSelected="1" workbookViewId="0">
      <selection sqref="A1:L1"/>
    </sheetView>
  </sheetViews>
  <sheetFormatPr baseColWidth="10" defaultRowHeight="13.8"/>
  <cols>
    <col min="4" max="4" width="11" customWidth="1"/>
    <col min="5" max="5" width="22.8984375" customWidth="1"/>
    <col min="7" max="7" width="29.8984375" customWidth="1"/>
    <col min="9" max="9" width="14.19921875" customWidth="1"/>
    <col min="10" max="10" width="15.5" customWidth="1"/>
    <col min="11" max="11" width="16.5" customWidth="1"/>
    <col min="12" max="12" width="23.8984375" customWidth="1"/>
  </cols>
  <sheetData>
    <row r="1" spans="1:12" ht="67.5" customHeight="1">
      <c r="A1" s="208" t="s">
        <v>189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12" ht="66.75" customHeight="1" thickBot="1">
      <c r="A2" s="203" t="s">
        <v>54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</row>
    <row r="3" spans="1:12" ht="28.2" thickBot="1">
      <c r="A3" s="126" t="s">
        <v>11</v>
      </c>
      <c r="B3" s="127" t="s">
        <v>10</v>
      </c>
      <c r="C3" s="127" t="s">
        <v>9</v>
      </c>
      <c r="D3" s="128" t="s">
        <v>8</v>
      </c>
      <c r="E3" s="128" t="s">
        <v>7</v>
      </c>
      <c r="F3" s="128"/>
      <c r="G3" s="128" t="s">
        <v>6</v>
      </c>
      <c r="H3" s="128" t="s">
        <v>5</v>
      </c>
      <c r="I3" s="127" t="s">
        <v>4</v>
      </c>
      <c r="J3" s="127" t="s">
        <v>137</v>
      </c>
      <c r="K3" s="127" t="s">
        <v>22</v>
      </c>
      <c r="L3" s="129" t="s">
        <v>3</v>
      </c>
    </row>
    <row r="4" spans="1:12">
      <c r="A4" s="211" t="s">
        <v>155</v>
      </c>
      <c r="B4" s="174" t="s">
        <v>2</v>
      </c>
      <c r="C4" s="99" t="s">
        <v>52</v>
      </c>
      <c r="D4" s="99">
        <v>0.5</v>
      </c>
      <c r="E4" s="121" t="s">
        <v>154</v>
      </c>
      <c r="F4" s="99">
        <v>1</v>
      </c>
      <c r="G4" s="123" t="s">
        <v>56</v>
      </c>
      <c r="H4" s="99" t="s">
        <v>168</v>
      </c>
      <c r="I4" s="132" t="s">
        <v>133</v>
      </c>
      <c r="J4" s="99" t="s">
        <v>138</v>
      </c>
      <c r="K4" s="135" t="s">
        <v>133</v>
      </c>
      <c r="L4" s="98" t="s">
        <v>133</v>
      </c>
    </row>
    <row r="5" spans="1:12" ht="27.6">
      <c r="A5" s="212"/>
      <c r="B5" s="175" t="s">
        <v>52</v>
      </c>
      <c r="C5" s="93" t="s">
        <v>18</v>
      </c>
      <c r="D5" s="93">
        <v>2</v>
      </c>
      <c r="E5" s="122" t="s">
        <v>50</v>
      </c>
      <c r="F5" s="93">
        <v>2</v>
      </c>
      <c r="G5" s="124" t="s">
        <v>49</v>
      </c>
      <c r="H5" s="93" t="s">
        <v>168</v>
      </c>
      <c r="I5" s="133" t="s">
        <v>133</v>
      </c>
      <c r="J5" s="93" t="s">
        <v>138</v>
      </c>
      <c r="K5" s="136" t="s">
        <v>133</v>
      </c>
      <c r="L5" s="104" t="s">
        <v>133</v>
      </c>
    </row>
    <row r="6" spans="1:12" ht="23.25" customHeight="1">
      <c r="A6" s="212"/>
      <c r="B6" s="175" t="s">
        <v>18</v>
      </c>
      <c r="C6" s="93" t="s">
        <v>17</v>
      </c>
      <c r="D6" s="93">
        <v>1</v>
      </c>
      <c r="E6" s="122" t="s">
        <v>12</v>
      </c>
      <c r="F6" s="93">
        <v>3</v>
      </c>
      <c r="G6" s="125" t="s">
        <v>47</v>
      </c>
      <c r="H6" s="93" t="s">
        <v>168</v>
      </c>
      <c r="I6" s="133" t="s">
        <v>133</v>
      </c>
      <c r="J6" s="140" t="s">
        <v>133</v>
      </c>
      <c r="K6" s="136" t="s">
        <v>133</v>
      </c>
      <c r="L6" s="104" t="s">
        <v>133</v>
      </c>
    </row>
    <row r="7" spans="1:12" ht="21.75" customHeight="1">
      <c r="A7" s="212"/>
      <c r="B7" s="167" t="s">
        <v>17</v>
      </c>
      <c r="C7" s="166" t="s">
        <v>135</v>
      </c>
      <c r="D7" s="205" t="s">
        <v>25</v>
      </c>
      <c r="E7" s="206"/>
      <c r="F7" s="210"/>
      <c r="G7" s="206"/>
      <c r="H7" s="206"/>
      <c r="I7" s="206"/>
      <c r="J7" s="206"/>
      <c r="K7" s="207"/>
      <c r="L7" s="131"/>
    </row>
    <row r="8" spans="1:12" ht="34.5" customHeight="1">
      <c r="A8" s="212"/>
      <c r="B8" s="175" t="s">
        <v>135</v>
      </c>
      <c r="C8" s="93" t="s">
        <v>58</v>
      </c>
      <c r="D8" s="93">
        <v>1.25</v>
      </c>
      <c r="E8" s="93" t="s">
        <v>12</v>
      </c>
      <c r="F8" s="93">
        <v>4</v>
      </c>
      <c r="G8" s="101" t="s">
        <v>51</v>
      </c>
      <c r="H8" s="93" t="s">
        <v>169</v>
      </c>
      <c r="I8" s="133" t="s">
        <v>133</v>
      </c>
      <c r="J8" s="142" t="s">
        <v>133</v>
      </c>
      <c r="K8" s="136" t="s">
        <v>133</v>
      </c>
      <c r="L8" s="104" t="s">
        <v>136</v>
      </c>
    </row>
    <row r="9" spans="1:12" ht="33.75" customHeight="1">
      <c r="A9" s="212"/>
      <c r="B9" s="176" t="s">
        <v>58</v>
      </c>
      <c r="C9" s="93" t="s">
        <v>59</v>
      </c>
      <c r="D9" s="101">
        <v>1.5</v>
      </c>
      <c r="E9" s="93" t="s">
        <v>37</v>
      </c>
      <c r="F9" s="93">
        <v>5</v>
      </c>
      <c r="G9" s="101" t="s">
        <v>46</v>
      </c>
      <c r="H9" s="93" t="s">
        <v>169</v>
      </c>
      <c r="I9" s="133" t="s">
        <v>133</v>
      </c>
      <c r="J9" s="93" t="s">
        <v>138</v>
      </c>
      <c r="K9" s="136" t="s">
        <v>133</v>
      </c>
      <c r="L9" s="100" t="s">
        <v>136</v>
      </c>
    </row>
    <row r="10" spans="1:12" ht="33.75" customHeight="1" thickBot="1">
      <c r="A10" s="213"/>
      <c r="B10" s="177" t="s">
        <v>59</v>
      </c>
      <c r="C10" s="170" t="s">
        <v>170</v>
      </c>
      <c r="D10" s="171">
        <v>2</v>
      </c>
      <c r="E10" s="170" t="s">
        <v>171</v>
      </c>
      <c r="F10" s="170">
        <v>16</v>
      </c>
      <c r="G10" s="171" t="s">
        <v>172</v>
      </c>
      <c r="H10" s="170" t="s">
        <v>169</v>
      </c>
      <c r="I10" s="172" t="s">
        <v>133</v>
      </c>
      <c r="J10" s="170" t="s">
        <v>174</v>
      </c>
      <c r="K10" s="173" t="s">
        <v>133</v>
      </c>
      <c r="L10" s="141"/>
    </row>
    <row r="11" spans="1:12" ht="27.6">
      <c r="A11" s="191" t="s">
        <v>156</v>
      </c>
      <c r="B11" s="105" t="s">
        <v>2</v>
      </c>
      <c r="C11" s="105" t="s">
        <v>21</v>
      </c>
      <c r="D11" s="105">
        <v>1</v>
      </c>
      <c r="E11" s="99" t="s">
        <v>35</v>
      </c>
      <c r="F11" s="99">
        <v>7</v>
      </c>
      <c r="G11" s="105" t="s">
        <v>34</v>
      </c>
      <c r="H11" s="99"/>
      <c r="I11" s="156" t="s">
        <v>161</v>
      </c>
      <c r="J11" s="143" t="s">
        <v>138</v>
      </c>
      <c r="K11" s="135" t="s">
        <v>133</v>
      </c>
      <c r="L11" s="98" t="s">
        <v>162</v>
      </c>
    </row>
    <row r="12" spans="1:12">
      <c r="A12" s="201"/>
      <c r="B12" s="101" t="s">
        <v>21</v>
      </c>
      <c r="C12" s="101" t="s">
        <v>61</v>
      </c>
      <c r="D12" s="101">
        <v>1</v>
      </c>
      <c r="E12" s="93" t="s">
        <v>12</v>
      </c>
      <c r="F12" s="93">
        <v>8</v>
      </c>
      <c r="G12" s="101" t="s">
        <v>42</v>
      </c>
      <c r="H12" s="93" t="s">
        <v>169</v>
      </c>
      <c r="I12" s="133" t="s">
        <v>133</v>
      </c>
      <c r="J12" s="140" t="s">
        <v>133</v>
      </c>
      <c r="K12" s="136" t="s">
        <v>133</v>
      </c>
      <c r="L12" s="104" t="s">
        <v>133</v>
      </c>
    </row>
    <row r="13" spans="1:12">
      <c r="A13" s="201"/>
      <c r="B13" s="101" t="s">
        <v>61</v>
      </c>
      <c r="C13" s="101" t="s">
        <v>17</v>
      </c>
      <c r="D13" s="101">
        <v>1.5</v>
      </c>
      <c r="E13" s="93" t="s">
        <v>45</v>
      </c>
      <c r="F13" s="93">
        <v>6</v>
      </c>
      <c r="G13" s="101" t="s">
        <v>44</v>
      </c>
      <c r="H13" s="93" t="s">
        <v>169</v>
      </c>
      <c r="I13" s="133" t="s">
        <v>133</v>
      </c>
      <c r="J13" s="93" t="s">
        <v>138</v>
      </c>
      <c r="K13" s="136" t="s">
        <v>133</v>
      </c>
      <c r="L13" s="104" t="s">
        <v>133</v>
      </c>
    </row>
    <row r="14" spans="1:12">
      <c r="A14" s="201"/>
      <c r="B14" s="130" t="s">
        <v>17</v>
      </c>
      <c r="C14" s="130" t="s">
        <v>135</v>
      </c>
      <c r="D14" s="204" t="s">
        <v>25</v>
      </c>
      <c r="E14" s="204"/>
      <c r="F14" s="204"/>
      <c r="G14" s="204"/>
      <c r="H14" s="204"/>
      <c r="I14" s="204"/>
      <c r="J14" s="204"/>
      <c r="K14" s="204"/>
      <c r="L14" s="131"/>
    </row>
    <row r="15" spans="1:12">
      <c r="A15" s="201"/>
      <c r="B15" s="140" t="s">
        <v>135</v>
      </c>
      <c r="C15" s="140" t="s">
        <v>58</v>
      </c>
      <c r="D15" s="140">
        <v>1</v>
      </c>
      <c r="E15" s="93" t="s">
        <v>12</v>
      </c>
      <c r="F15" s="93">
        <v>9</v>
      </c>
      <c r="G15" s="101" t="s">
        <v>43</v>
      </c>
      <c r="H15" s="140" t="s">
        <v>168</v>
      </c>
      <c r="I15" s="133" t="s">
        <v>133</v>
      </c>
      <c r="J15" s="140" t="s">
        <v>133</v>
      </c>
      <c r="K15" s="136" t="s">
        <v>133</v>
      </c>
      <c r="L15" s="104" t="s">
        <v>133</v>
      </c>
    </row>
    <row r="16" spans="1:12">
      <c r="A16" s="201"/>
      <c r="B16" s="101" t="s">
        <v>58</v>
      </c>
      <c r="C16" s="101" t="s">
        <v>13</v>
      </c>
      <c r="D16" s="101">
        <v>1.25</v>
      </c>
      <c r="E16" s="93" t="s">
        <v>12</v>
      </c>
      <c r="F16" s="93">
        <v>10</v>
      </c>
      <c r="G16" s="101" t="s">
        <v>40</v>
      </c>
      <c r="H16" s="93" t="s">
        <v>168</v>
      </c>
      <c r="I16" s="133" t="s">
        <v>133</v>
      </c>
      <c r="J16" s="140" t="s">
        <v>133</v>
      </c>
      <c r="K16" s="136" t="s">
        <v>133</v>
      </c>
      <c r="L16" s="104" t="s">
        <v>133</v>
      </c>
    </row>
    <row r="17" spans="1:12" ht="14.4" thickBot="1">
      <c r="A17" s="192"/>
      <c r="B17" s="116" t="s">
        <v>13</v>
      </c>
      <c r="C17" s="116" t="s">
        <v>75</v>
      </c>
      <c r="D17" s="116">
        <v>2</v>
      </c>
      <c r="E17" s="117" t="s">
        <v>171</v>
      </c>
      <c r="F17" s="117">
        <v>17</v>
      </c>
      <c r="G17" s="116" t="s">
        <v>173</v>
      </c>
      <c r="H17" s="117" t="s">
        <v>168</v>
      </c>
      <c r="I17" s="169" t="s">
        <v>133</v>
      </c>
      <c r="J17" s="168" t="s">
        <v>138</v>
      </c>
      <c r="K17" s="148" t="s">
        <v>133</v>
      </c>
      <c r="L17" s="104" t="s">
        <v>160</v>
      </c>
    </row>
    <row r="18" spans="1:12" ht="14.4" thickBot="1">
      <c r="A18" s="191" t="s">
        <v>157</v>
      </c>
      <c r="B18" s="105" t="s">
        <v>2</v>
      </c>
      <c r="C18" s="105" t="s">
        <v>21</v>
      </c>
      <c r="D18" s="105">
        <v>1</v>
      </c>
      <c r="E18" s="99" t="s">
        <v>37</v>
      </c>
      <c r="F18" s="99">
        <v>11</v>
      </c>
      <c r="G18" s="105" t="s">
        <v>38</v>
      </c>
      <c r="H18" s="99"/>
      <c r="I18" s="132" t="s">
        <v>133</v>
      </c>
      <c r="J18" s="99" t="s">
        <v>138</v>
      </c>
      <c r="K18" s="135" t="s">
        <v>133</v>
      </c>
      <c r="L18" s="98" t="s">
        <v>136</v>
      </c>
    </row>
    <row r="19" spans="1:12" ht="45" customHeight="1">
      <c r="A19" s="201"/>
      <c r="B19" s="101" t="s">
        <v>18</v>
      </c>
      <c r="C19" s="101" t="s">
        <v>17</v>
      </c>
      <c r="D19" s="101">
        <v>1</v>
      </c>
      <c r="E19" s="93" t="s">
        <v>37</v>
      </c>
      <c r="F19" s="93">
        <v>13</v>
      </c>
      <c r="G19" s="101" t="s">
        <v>36</v>
      </c>
      <c r="H19" s="93"/>
      <c r="I19" s="133" t="s">
        <v>133</v>
      </c>
      <c r="J19" s="93" t="s">
        <v>138</v>
      </c>
      <c r="K19" s="136" t="s">
        <v>133</v>
      </c>
      <c r="L19" s="98" t="s">
        <v>136</v>
      </c>
    </row>
    <row r="20" spans="1:12">
      <c r="A20" s="201"/>
      <c r="B20" s="130" t="s">
        <v>17</v>
      </c>
      <c r="C20" s="130" t="s">
        <v>0</v>
      </c>
      <c r="D20" s="204" t="s">
        <v>25</v>
      </c>
      <c r="E20" s="204"/>
      <c r="F20" s="204"/>
      <c r="G20" s="204"/>
      <c r="H20" s="204"/>
      <c r="I20" s="204"/>
      <c r="J20" s="204"/>
      <c r="K20" s="204"/>
      <c r="L20" s="131"/>
    </row>
    <row r="21" spans="1:12">
      <c r="A21" s="201"/>
      <c r="B21" s="101" t="s">
        <v>0</v>
      </c>
      <c r="C21" s="101" t="s">
        <v>13</v>
      </c>
      <c r="D21" s="101">
        <v>2</v>
      </c>
      <c r="E21" s="93" t="s">
        <v>30</v>
      </c>
      <c r="F21" s="93">
        <v>14</v>
      </c>
      <c r="G21" s="101" t="s">
        <v>29</v>
      </c>
      <c r="H21" s="93"/>
      <c r="I21" s="159" t="s">
        <v>161</v>
      </c>
      <c r="J21" s="93" t="s">
        <v>138</v>
      </c>
      <c r="K21" s="136" t="s">
        <v>133</v>
      </c>
      <c r="L21" s="104" t="s">
        <v>134</v>
      </c>
    </row>
    <row r="22" spans="1:12" ht="28.2" thickBot="1">
      <c r="A22" s="192"/>
      <c r="B22" s="97" t="s">
        <v>13</v>
      </c>
      <c r="C22" s="97" t="s">
        <v>24</v>
      </c>
      <c r="D22" s="97">
        <v>1.5</v>
      </c>
      <c r="E22" s="96" t="s">
        <v>12</v>
      </c>
      <c r="F22" s="96">
        <v>15</v>
      </c>
      <c r="G22" s="97" t="s">
        <v>27</v>
      </c>
      <c r="H22" s="96"/>
      <c r="I22" s="134" t="s">
        <v>133</v>
      </c>
      <c r="J22" s="157" t="s">
        <v>133</v>
      </c>
      <c r="K22" s="137" t="s">
        <v>133</v>
      </c>
      <c r="L22" s="95" t="s">
        <v>133</v>
      </c>
    </row>
    <row r="23" spans="1:12" ht="14.4" thickBot="1">
      <c r="A23" s="201" t="s">
        <v>158</v>
      </c>
      <c r="B23" s="116" t="s">
        <v>167</v>
      </c>
      <c r="C23" s="116" t="s">
        <v>21</v>
      </c>
      <c r="D23" s="116">
        <v>1</v>
      </c>
      <c r="E23" s="117" t="s">
        <v>37</v>
      </c>
      <c r="F23" s="117">
        <v>11</v>
      </c>
      <c r="G23" s="116" t="s">
        <v>175</v>
      </c>
      <c r="H23" s="117"/>
      <c r="I23" s="139" t="s">
        <v>133</v>
      </c>
      <c r="J23" s="117" t="s">
        <v>138</v>
      </c>
      <c r="K23" s="135" t="s">
        <v>133</v>
      </c>
      <c r="L23" s="95" t="s">
        <v>164</v>
      </c>
    </row>
    <row r="24" spans="1:12" s="185" customFormat="1" ht="27.6">
      <c r="A24" s="201"/>
      <c r="B24" s="183" t="s">
        <v>21</v>
      </c>
      <c r="C24" s="183" t="s">
        <v>18</v>
      </c>
      <c r="D24" s="183">
        <v>1.5</v>
      </c>
      <c r="E24" s="183" t="s">
        <v>37</v>
      </c>
      <c r="F24" s="183">
        <v>12</v>
      </c>
      <c r="G24" s="186" t="s">
        <v>176</v>
      </c>
      <c r="H24" s="183"/>
      <c r="I24" s="183" t="s">
        <v>133</v>
      </c>
      <c r="J24" s="183" t="s">
        <v>138</v>
      </c>
      <c r="K24" s="183" t="s">
        <v>133</v>
      </c>
      <c r="L24" s="184"/>
    </row>
    <row r="25" spans="1:12" ht="14.4" thickBot="1">
      <c r="A25" s="201"/>
      <c r="B25" s="178"/>
      <c r="C25" s="178"/>
      <c r="D25" s="179"/>
      <c r="E25" s="180"/>
      <c r="F25" s="180"/>
      <c r="G25" s="180"/>
      <c r="H25" s="180"/>
      <c r="I25" s="180"/>
      <c r="J25" s="180"/>
      <c r="K25" s="181"/>
      <c r="L25" s="182"/>
    </row>
    <row r="26" spans="1:12" ht="14.4" thickBot="1">
      <c r="A26" s="192"/>
      <c r="B26" s="97" t="s">
        <v>0</v>
      </c>
      <c r="C26" s="97" t="s">
        <v>13</v>
      </c>
      <c r="D26" s="106">
        <v>2</v>
      </c>
      <c r="E26" s="96" t="s">
        <v>163</v>
      </c>
      <c r="F26" s="96">
        <v>17</v>
      </c>
      <c r="G26" s="97" t="s">
        <v>31</v>
      </c>
      <c r="H26" s="96"/>
      <c r="I26" s="138" t="s">
        <v>133</v>
      </c>
      <c r="J26" s="96" t="s">
        <v>138</v>
      </c>
      <c r="K26" s="137" t="s">
        <v>133</v>
      </c>
      <c r="L26" s="98" t="s">
        <v>164</v>
      </c>
    </row>
    <row r="27" spans="1:12" ht="27.6">
      <c r="A27" s="189" t="s">
        <v>159</v>
      </c>
      <c r="B27" s="105" t="s">
        <v>19</v>
      </c>
      <c r="C27" s="105" t="s">
        <v>15</v>
      </c>
      <c r="D27" s="105">
        <v>1.5</v>
      </c>
      <c r="E27" s="99" t="s">
        <v>12</v>
      </c>
      <c r="F27" s="99">
        <v>18</v>
      </c>
      <c r="G27" s="105" t="s">
        <v>26</v>
      </c>
      <c r="H27" s="99"/>
      <c r="I27" s="132" t="s">
        <v>133</v>
      </c>
      <c r="J27" s="158" t="s">
        <v>133</v>
      </c>
      <c r="K27" s="135" t="s">
        <v>133</v>
      </c>
      <c r="L27" s="98" t="s">
        <v>133</v>
      </c>
    </row>
    <row r="28" spans="1:12">
      <c r="A28" s="195"/>
      <c r="B28" s="130" t="s">
        <v>15</v>
      </c>
      <c r="C28" s="130" t="s">
        <v>14</v>
      </c>
      <c r="D28" s="205" t="s">
        <v>25</v>
      </c>
      <c r="E28" s="206"/>
      <c r="F28" s="206"/>
      <c r="G28" s="206"/>
      <c r="H28" s="206"/>
      <c r="I28" s="206"/>
      <c r="J28" s="206"/>
      <c r="K28" s="207"/>
      <c r="L28" s="131"/>
    </row>
    <row r="29" spans="1:12" ht="14.4" thickBot="1">
      <c r="A29" s="200"/>
      <c r="B29" s="97" t="s">
        <v>14</v>
      </c>
      <c r="C29" s="97" t="s">
        <v>24</v>
      </c>
      <c r="D29" s="97">
        <v>4</v>
      </c>
      <c r="E29" s="96" t="s">
        <v>12</v>
      </c>
      <c r="F29" s="96">
        <v>19</v>
      </c>
      <c r="G29" s="97" t="s">
        <v>23</v>
      </c>
      <c r="H29" s="96"/>
      <c r="I29" s="134" t="s">
        <v>133</v>
      </c>
      <c r="J29" s="157" t="s">
        <v>133</v>
      </c>
      <c r="K29" s="137" t="s">
        <v>133</v>
      </c>
      <c r="L29" s="141" t="s">
        <v>133</v>
      </c>
    </row>
    <row r="30" spans="1:12">
      <c r="A30" s="202" t="s">
        <v>1</v>
      </c>
      <c r="B30" s="202"/>
      <c r="C30" s="202"/>
      <c r="D30" s="94">
        <f>SUM(D4:D29)</f>
        <v>31.5</v>
      </c>
      <c r="E30" s="91"/>
      <c r="F30" s="91"/>
      <c r="G30" s="91"/>
      <c r="H30" s="91"/>
      <c r="I30" s="91"/>
      <c r="J30" s="91"/>
      <c r="K30" s="91"/>
      <c r="L30" s="91"/>
    </row>
    <row r="31" spans="1:12">
      <c r="A31" s="92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</row>
    <row r="32" spans="1:12" ht="21" thickBot="1">
      <c r="A32" s="203" t="s">
        <v>63</v>
      </c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203"/>
    </row>
    <row r="33" spans="1:12" ht="28.2" thickBot="1">
      <c r="A33" s="126" t="s">
        <v>11</v>
      </c>
      <c r="B33" s="127" t="s">
        <v>10</v>
      </c>
      <c r="C33" s="127" t="s">
        <v>9</v>
      </c>
      <c r="D33" s="128" t="s">
        <v>8</v>
      </c>
      <c r="E33" s="128" t="s">
        <v>7</v>
      </c>
      <c r="F33" s="128"/>
      <c r="G33" s="128" t="s">
        <v>6</v>
      </c>
      <c r="H33" s="128" t="s">
        <v>5</v>
      </c>
      <c r="I33" s="127" t="s">
        <v>4</v>
      </c>
      <c r="J33" s="127" t="s">
        <v>137</v>
      </c>
      <c r="K33" s="127" t="s">
        <v>22</v>
      </c>
      <c r="L33" s="129" t="s">
        <v>3</v>
      </c>
    </row>
    <row r="34" spans="1:12" ht="45.75" customHeight="1" thickBot="1">
      <c r="A34" s="189" t="s">
        <v>177</v>
      </c>
      <c r="B34" s="107" t="s">
        <v>2</v>
      </c>
      <c r="C34" s="108" t="s">
        <v>61</v>
      </c>
      <c r="D34" s="99">
        <v>2</v>
      </c>
      <c r="E34" s="109" t="s">
        <v>142</v>
      </c>
      <c r="F34" s="145">
        <v>1</v>
      </c>
      <c r="G34" s="105" t="s">
        <v>66</v>
      </c>
      <c r="H34" s="99"/>
      <c r="I34" s="160" t="s">
        <v>161</v>
      </c>
      <c r="J34" s="99" t="s">
        <v>138</v>
      </c>
      <c r="K34" s="135" t="s">
        <v>133</v>
      </c>
      <c r="L34" s="98" t="s">
        <v>160</v>
      </c>
    </row>
    <row r="35" spans="1:12" ht="42.75" customHeight="1">
      <c r="A35" s="190"/>
      <c r="B35" s="110" t="s">
        <v>61</v>
      </c>
      <c r="C35" s="111" t="s">
        <v>67</v>
      </c>
      <c r="D35" s="93">
        <v>2</v>
      </c>
      <c r="E35" s="112" t="s">
        <v>68</v>
      </c>
      <c r="F35" s="146">
        <v>2</v>
      </c>
      <c r="G35" s="101" t="s">
        <v>69</v>
      </c>
      <c r="H35" s="93"/>
      <c r="I35" s="132" t="s">
        <v>133</v>
      </c>
      <c r="J35" s="93" t="s">
        <v>138</v>
      </c>
      <c r="K35" s="136" t="s">
        <v>133</v>
      </c>
      <c r="L35" s="98" t="s">
        <v>160</v>
      </c>
    </row>
    <row r="36" spans="1:12">
      <c r="A36" s="190"/>
      <c r="B36" s="149" t="s">
        <v>67</v>
      </c>
      <c r="C36" s="149" t="s">
        <v>0</v>
      </c>
      <c r="D36" s="196" t="s">
        <v>25</v>
      </c>
      <c r="E36" s="196"/>
      <c r="F36" s="196"/>
      <c r="G36" s="196"/>
      <c r="H36" s="196"/>
      <c r="I36" s="196"/>
      <c r="J36" s="196"/>
      <c r="K36" s="196"/>
      <c r="L36" s="150"/>
    </row>
    <row r="37" spans="1:12" ht="46.5" customHeight="1">
      <c r="A37" s="190"/>
      <c r="B37" s="110" t="s">
        <v>0</v>
      </c>
      <c r="C37" s="111" t="s">
        <v>13</v>
      </c>
      <c r="D37" s="93">
        <v>2</v>
      </c>
      <c r="E37" s="112" t="s">
        <v>143</v>
      </c>
      <c r="F37" s="146">
        <v>3</v>
      </c>
      <c r="G37" s="101" t="s">
        <v>71</v>
      </c>
      <c r="H37" s="93"/>
      <c r="I37" s="161" t="s">
        <v>161</v>
      </c>
      <c r="J37" s="93" t="s">
        <v>138</v>
      </c>
      <c r="K37" s="136" t="s">
        <v>133</v>
      </c>
      <c r="L37" s="100" t="s">
        <v>160</v>
      </c>
    </row>
    <row r="38" spans="1:12" ht="21.75" customHeight="1">
      <c r="A38" s="190"/>
      <c r="B38" s="110" t="s">
        <v>13</v>
      </c>
      <c r="C38" s="111" t="s">
        <v>72</v>
      </c>
      <c r="D38" s="93">
        <v>1</v>
      </c>
      <c r="E38" s="112" t="s">
        <v>73</v>
      </c>
      <c r="F38" s="146">
        <v>4</v>
      </c>
      <c r="G38" s="101" t="s">
        <v>74</v>
      </c>
      <c r="H38" s="93"/>
      <c r="I38" s="161" t="s">
        <v>161</v>
      </c>
      <c r="J38" s="93" t="s">
        <v>138</v>
      </c>
      <c r="K38" s="136" t="s">
        <v>133</v>
      </c>
      <c r="L38" s="100" t="s">
        <v>160</v>
      </c>
    </row>
    <row r="39" spans="1:12" ht="18.75" customHeight="1" thickBot="1">
      <c r="A39" s="200"/>
      <c r="B39" s="113" t="s">
        <v>72</v>
      </c>
      <c r="C39" s="114" t="s">
        <v>75</v>
      </c>
      <c r="D39" s="96">
        <v>1</v>
      </c>
      <c r="E39" s="115" t="s">
        <v>12</v>
      </c>
      <c r="F39" s="147">
        <v>5</v>
      </c>
      <c r="G39" s="97" t="s">
        <v>76</v>
      </c>
      <c r="H39" s="96"/>
      <c r="I39" s="134" t="s">
        <v>133</v>
      </c>
      <c r="J39" s="134" t="s">
        <v>133</v>
      </c>
      <c r="K39" s="137" t="s">
        <v>133</v>
      </c>
      <c r="L39" s="100" t="s">
        <v>160</v>
      </c>
    </row>
    <row r="40" spans="1:12" ht="27.6">
      <c r="A40" s="191" t="s">
        <v>178</v>
      </c>
      <c r="B40" s="105" t="s">
        <v>2</v>
      </c>
      <c r="C40" s="105" t="s">
        <v>21</v>
      </c>
      <c r="D40" s="105">
        <v>1</v>
      </c>
      <c r="E40" s="99" t="s">
        <v>12</v>
      </c>
      <c r="F40" s="99">
        <v>6</v>
      </c>
      <c r="G40" s="105" t="s">
        <v>78</v>
      </c>
      <c r="H40" s="99"/>
      <c r="I40" s="132" t="s">
        <v>133</v>
      </c>
      <c r="J40" s="132" t="s">
        <v>133</v>
      </c>
      <c r="K40" s="135" t="s">
        <v>133</v>
      </c>
      <c r="L40" s="98"/>
    </row>
    <row r="41" spans="1:12" ht="102" customHeight="1">
      <c r="A41" s="201"/>
      <c r="B41" s="101" t="s">
        <v>21</v>
      </c>
      <c r="C41" s="101" t="s">
        <v>79</v>
      </c>
      <c r="D41" s="101">
        <v>2.25</v>
      </c>
      <c r="E41" s="93" t="s">
        <v>80</v>
      </c>
      <c r="F41" s="93">
        <v>7</v>
      </c>
      <c r="G41" s="101" t="s">
        <v>81</v>
      </c>
      <c r="H41" s="93"/>
      <c r="I41" s="161" t="s">
        <v>161</v>
      </c>
      <c r="J41" s="93" t="s">
        <v>138</v>
      </c>
      <c r="K41" s="136" t="s">
        <v>133</v>
      </c>
      <c r="L41" s="100" t="s">
        <v>140</v>
      </c>
    </row>
    <row r="42" spans="1:12">
      <c r="A42" s="201"/>
      <c r="B42" s="149" t="s">
        <v>79</v>
      </c>
      <c r="C42" s="149" t="s">
        <v>14</v>
      </c>
      <c r="D42" s="196" t="s">
        <v>25</v>
      </c>
      <c r="E42" s="196"/>
      <c r="F42" s="196"/>
      <c r="G42" s="196"/>
      <c r="H42" s="196"/>
      <c r="I42" s="196"/>
      <c r="J42" s="196"/>
      <c r="K42" s="196"/>
      <c r="L42" s="150"/>
    </row>
    <row r="43" spans="1:12" ht="80.25" customHeight="1">
      <c r="A43" s="201"/>
      <c r="B43" s="101" t="s">
        <v>14</v>
      </c>
      <c r="C43" s="101" t="s">
        <v>82</v>
      </c>
      <c r="D43" s="101">
        <v>3</v>
      </c>
      <c r="E43" s="93" t="s">
        <v>83</v>
      </c>
      <c r="F43" s="93">
        <v>8</v>
      </c>
      <c r="G43" s="101" t="s">
        <v>84</v>
      </c>
      <c r="H43" s="93"/>
      <c r="I43" s="133" t="s">
        <v>133</v>
      </c>
      <c r="J43" s="93" t="s">
        <v>138</v>
      </c>
      <c r="K43" s="136" t="s">
        <v>133</v>
      </c>
      <c r="L43" s="100" t="s">
        <v>165</v>
      </c>
    </row>
    <row r="44" spans="1:12" ht="27" customHeight="1" thickBot="1">
      <c r="A44" s="192"/>
      <c r="B44" s="97" t="s">
        <v>82</v>
      </c>
      <c r="C44" s="97" t="s">
        <v>75</v>
      </c>
      <c r="D44" s="97">
        <v>1.5</v>
      </c>
      <c r="E44" s="96" t="s">
        <v>99</v>
      </c>
      <c r="F44" s="96">
        <v>16</v>
      </c>
      <c r="G44" s="97" t="s">
        <v>151</v>
      </c>
      <c r="H44" s="96"/>
      <c r="I44" s="134" t="s">
        <v>161</v>
      </c>
      <c r="J44" s="96"/>
      <c r="K44" s="137"/>
      <c r="L44" s="95"/>
    </row>
    <row r="45" spans="1:12">
      <c r="A45" s="194" t="s">
        <v>179</v>
      </c>
      <c r="B45" s="116" t="s">
        <v>2</v>
      </c>
      <c r="C45" s="116" t="s">
        <v>19</v>
      </c>
      <c r="D45" s="116">
        <v>1.5</v>
      </c>
      <c r="E45" s="117" t="s">
        <v>86</v>
      </c>
      <c r="F45" s="117">
        <v>9</v>
      </c>
      <c r="G45" s="116" t="s">
        <v>87</v>
      </c>
      <c r="H45" s="117"/>
      <c r="I45" s="144" t="s">
        <v>161</v>
      </c>
      <c r="J45" s="117" t="s">
        <v>138</v>
      </c>
      <c r="K45" s="148" t="s">
        <v>133</v>
      </c>
      <c r="L45" s="104"/>
    </row>
    <row r="46" spans="1:12" ht="41.4">
      <c r="A46" s="194"/>
      <c r="B46" s="162" t="s">
        <v>19</v>
      </c>
      <c r="C46" s="162" t="s">
        <v>17</v>
      </c>
      <c r="D46" s="162">
        <v>2</v>
      </c>
      <c r="E46" s="142" t="s">
        <v>30</v>
      </c>
      <c r="F46" s="142">
        <v>10</v>
      </c>
      <c r="G46" s="162" t="s">
        <v>132</v>
      </c>
      <c r="H46" s="142"/>
      <c r="I46" s="142" t="s">
        <v>161</v>
      </c>
      <c r="J46" s="142" t="s">
        <v>138</v>
      </c>
      <c r="K46" s="142" t="s">
        <v>133</v>
      </c>
      <c r="L46" s="163"/>
    </row>
    <row r="47" spans="1:12">
      <c r="A47" s="194"/>
      <c r="B47" s="149" t="s">
        <v>17</v>
      </c>
      <c r="C47" s="149" t="s">
        <v>14</v>
      </c>
      <c r="D47" s="196" t="s">
        <v>25</v>
      </c>
      <c r="E47" s="196"/>
      <c r="F47" s="196"/>
      <c r="G47" s="196"/>
      <c r="H47" s="196"/>
      <c r="I47" s="196"/>
      <c r="J47" s="196"/>
      <c r="K47" s="196"/>
      <c r="L47" s="150"/>
    </row>
    <row r="48" spans="1:12" ht="52.5" customHeight="1">
      <c r="A48" s="190"/>
      <c r="B48" s="101" t="s">
        <v>14</v>
      </c>
      <c r="C48" s="101" t="s">
        <v>20</v>
      </c>
      <c r="D48" s="101">
        <v>1.5</v>
      </c>
      <c r="E48" s="93" t="s">
        <v>88</v>
      </c>
      <c r="F48" s="93">
        <v>11</v>
      </c>
      <c r="G48" s="101" t="s">
        <v>89</v>
      </c>
      <c r="H48" s="93"/>
      <c r="I48" s="133" t="s">
        <v>133</v>
      </c>
      <c r="J48" s="93" t="s">
        <v>138</v>
      </c>
      <c r="K48" s="136" t="s">
        <v>133</v>
      </c>
      <c r="L48" s="100"/>
    </row>
    <row r="49" spans="1:12" ht="49.5" customHeight="1" thickBot="1">
      <c r="A49" s="195"/>
      <c r="B49" s="164" t="s">
        <v>20</v>
      </c>
      <c r="C49" s="164" t="s">
        <v>72</v>
      </c>
      <c r="D49" s="164">
        <v>2</v>
      </c>
      <c r="E49" s="165" t="s">
        <v>147</v>
      </c>
      <c r="F49" s="165">
        <v>12</v>
      </c>
      <c r="G49" s="164" t="s">
        <v>91</v>
      </c>
      <c r="H49" s="165"/>
      <c r="I49" s="165" t="s">
        <v>161</v>
      </c>
      <c r="J49" s="165" t="s">
        <v>138</v>
      </c>
      <c r="K49" s="165" t="s">
        <v>133</v>
      </c>
      <c r="L49" s="163" t="s">
        <v>166</v>
      </c>
    </row>
    <row r="50" spans="1:12">
      <c r="A50" s="191" t="s">
        <v>180</v>
      </c>
      <c r="B50" s="105" t="s">
        <v>2</v>
      </c>
      <c r="C50" s="105" t="s">
        <v>19</v>
      </c>
      <c r="D50" s="105">
        <v>1.5</v>
      </c>
      <c r="E50" s="99" t="s">
        <v>99</v>
      </c>
      <c r="F50" s="99">
        <v>16</v>
      </c>
      <c r="G50" s="105" t="s">
        <v>152</v>
      </c>
      <c r="H50" s="99"/>
      <c r="I50" s="132"/>
      <c r="J50" s="99"/>
      <c r="K50" s="135"/>
      <c r="L50" s="98"/>
    </row>
    <row r="51" spans="1:12" ht="49.5" customHeight="1">
      <c r="A51" s="201"/>
      <c r="B51" s="101" t="s">
        <v>19</v>
      </c>
      <c r="C51" s="101" t="s">
        <v>18</v>
      </c>
      <c r="D51" s="101">
        <v>1</v>
      </c>
      <c r="E51" s="93" t="s">
        <v>93</v>
      </c>
      <c r="F51" s="93">
        <v>13</v>
      </c>
      <c r="G51" s="101" t="s">
        <v>94</v>
      </c>
      <c r="H51" s="93"/>
      <c r="I51" s="133" t="s">
        <v>133</v>
      </c>
      <c r="J51" s="93" t="s">
        <v>138</v>
      </c>
      <c r="K51" s="136" t="s">
        <v>133</v>
      </c>
      <c r="L51" s="100"/>
    </row>
    <row r="52" spans="1:12">
      <c r="A52" s="201"/>
      <c r="B52" s="101" t="s">
        <v>18</v>
      </c>
      <c r="C52" s="101" t="s">
        <v>17</v>
      </c>
      <c r="D52" s="101">
        <v>1</v>
      </c>
      <c r="E52" s="93" t="s">
        <v>16</v>
      </c>
      <c r="F52" s="93">
        <v>14</v>
      </c>
      <c r="G52" s="101" t="s">
        <v>95</v>
      </c>
      <c r="H52" s="93"/>
      <c r="I52" s="144" t="s">
        <v>133</v>
      </c>
      <c r="J52" s="93" t="s">
        <v>138</v>
      </c>
      <c r="K52" s="136" t="s">
        <v>133</v>
      </c>
      <c r="L52" s="100"/>
    </row>
    <row r="53" spans="1:12">
      <c r="A53" s="201"/>
      <c r="B53" s="149" t="s">
        <v>17</v>
      </c>
      <c r="C53" s="149" t="s">
        <v>0</v>
      </c>
      <c r="D53" s="197" t="s">
        <v>25</v>
      </c>
      <c r="E53" s="198"/>
      <c r="F53" s="198"/>
      <c r="G53" s="198"/>
      <c r="H53" s="198"/>
      <c r="I53" s="198"/>
      <c r="J53" s="198"/>
      <c r="K53" s="199"/>
      <c r="L53" s="150"/>
    </row>
    <row r="54" spans="1:12" ht="58.5" customHeight="1" thickBot="1">
      <c r="A54" s="192"/>
      <c r="B54" s="97" t="s">
        <v>0</v>
      </c>
      <c r="C54" s="97" t="s">
        <v>72</v>
      </c>
      <c r="D54" s="97">
        <v>3</v>
      </c>
      <c r="E54" s="96" t="s">
        <v>141</v>
      </c>
      <c r="F54" s="96">
        <v>15</v>
      </c>
      <c r="G54" s="97" t="s">
        <v>97</v>
      </c>
      <c r="H54" s="96"/>
      <c r="I54" s="151" t="s">
        <v>149</v>
      </c>
      <c r="J54" s="96" t="s">
        <v>138</v>
      </c>
      <c r="K54" s="137" t="s">
        <v>133</v>
      </c>
      <c r="L54" s="95" t="s">
        <v>150</v>
      </c>
    </row>
    <row r="55" spans="1:12">
      <c r="A55" s="189" t="s">
        <v>181</v>
      </c>
      <c r="B55" s="152" t="s">
        <v>2</v>
      </c>
      <c r="C55" s="152" t="s">
        <v>15</v>
      </c>
      <c r="D55" s="152">
        <v>3</v>
      </c>
      <c r="E55" s="152" t="s">
        <v>99</v>
      </c>
      <c r="F55" s="152">
        <v>16</v>
      </c>
      <c r="G55" s="152" t="s">
        <v>100</v>
      </c>
      <c r="H55" s="152"/>
      <c r="I55" s="153" t="s">
        <v>134</v>
      </c>
      <c r="J55" s="152" t="s">
        <v>138</v>
      </c>
      <c r="K55" s="154" t="s">
        <v>133</v>
      </c>
      <c r="L55" s="155" t="s">
        <v>144</v>
      </c>
    </row>
    <row r="56" spans="1:12">
      <c r="A56" s="194"/>
      <c r="B56" s="149" t="s">
        <v>15</v>
      </c>
      <c r="C56" s="149" t="s">
        <v>67</v>
      </c>
      <c r="D56" s="197" t="s">
        <v>25</v>
      </c>
      <c r="E56" s="198"/>
      <c r="F56" s="198"/>
      <c r="G56" s="198"/>
      <c r="H56" s="198"/>
      <c r="I56" s="198"/>
      <c r="J56" s="198"/>
      <c r="K56" s="199"/>
      <c r="L56" s="150"/>
    </row>
    <row r="57" spans="1:12">
      <c r="A57" s="190"/>
      <c r="B57" s="93" t="s">
        <v>67</v>
      </c>
      <c r="C57" s="93" t="s">
        <v>0</v>
      </c>
      <c r="D57" s="93">
        <v>1</v>
      </c>
      <c r="E57" s="93" t="s">
        <v>101</v>
      </c>
      <c r="F57" s="93">
        <v>17</v>
      </c>
      <c r="G57" s="93" t="s">
        <v>102</v>
      </c>
      <c r="H57" s="93"/>
      <c r="I57" s="133" t="s">
        <v>133</v>
      </c>
      <c r="J57" s="93" t="s">
        <v>138</v>
      </c>
      <c r="K57" s="136" t="s">
        <v>133</v>
      </c>
      <c r="L57" s="100"/>
    </row>
    <row r="58" spans="1:12" ht="67.5" customHeight="1">
      <c r="A58" s="190"/>
      <c r="B58" s="101" t="s">
        <v>0</v>
      </c>
      <c r="C58" s="101" t="s">
        <v>103</v>
      </c>
      <c r="D58" s="101">
        <v>1.5</v>
      </c>
      <c r="E58" s="93" t="s">
        <v>12</v>
      </c>
      <c r="F58" s="93">
        <v>18</v>
      </c>
      <c r="G58" s="101" t="s">
        <v>104</v>
      </c>
      <c r="H58" s="93"/>
      <c r="I58" s="133" t="s">
        <v>133</v>
      </c>
      <c r="J58" s="133" t="s">
        <v>133</v>
      </c>
      <c r="K58" s="136" t="s">
        <v>133</v>
      </c>
      <c r="L58" s="100"/>
    </row>
    <row r="59" spans="1:12" ht="14.4" thickBot="1">
      <c r="A59" s="200"/>
      <c r="B59" s="97" t="s">
        <v>103</v>
      </c>
      <c r="C59" s="97" t="s">
        <v>72</v>
      </c>
      <c r="D59" s="97">
        <v>1.5</v>
      </c>
      <c r="E59" s="96" t="s">
        <v>105</v>
      </c>
      <c r="F59" s="96">
        <v>19</v>
      </c>
      <c r="G59" s="97" t="s">
        <v>106</v>
      </c>
      <c r="H59" s="96"/>
      <c r="I59" s="151" t="s">
        <v>139</v>
      </c>
      <c r="J59" s="96" t="s">
        <v>138</v>
      </c>
      <c r="K59" s="137" t="s">
        <v>133</v>
      </c>
      <c r="L59" s="95" t="s">
        <v>148</v>
      </c>
    </row>
    <row r="60" spans="1:12">
      <c r="A60" s="193" t="s">
        <v>1</v>
      </c>
      <c r="B60" s="193"/>
      <c r="C60" s="193"/>
      <c r="D60" s="94">
        <f>SUM(D34:D59)</f>
        <v>36.25</v>
      </c>
      <c r="E60" s="91"/>
      <c r="F60" s="91"/>
      <c r="G60" s="91"/>
      <c r="H60" s="91"/>
      <c r="I60" s="91"/>
      <c r="J60" s="91"/>
      <c r="K60" s="91"/>
      <c r="L60" s="91"/>
    </row>
    <row r="61" spans="1:12">
      <c r="A61" s="92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</row>
    <row r="62" spans="1:12" ht="20.399999999999999">
      <c r="A62" s="188" t="s">
        <v>107</v>
      </c>
      <c r="B62" s="188"/>
      <c r="C62" s="188"/>
      <c r="D62" s="188"/>
      <c r="E62" s="188"/>
      <c r="F62" s="188"/>
      <c r="G62" s="188"/>
      <c r="H62" s="188"/>
      <c r="I62" s="188"/>
      <c r="J62" s="188"/>
      <c r="K62" s="188"/>
      <c r="L62" s="188"/>
    </row>
    <row r="63" spans="1:12" ht="28.2" thickBot="1">
      <c r="A63" s="103" t="s">
        <v>11</v>
      </c>
      <c r="B63" s="103" t="s">
        <v>10</v>
      </c>
      <c r="C63" s="103" t="s">
        <v>9</v>
      </c>
      <c r="D63" s="102" t="s">
        <v>8</v>
      </c>
      <c r="E63" s="102" t="s">
        <v>7</v>
      </c>
      <c r="F63" s="102"/>
      <c r="G63" s="102" t="s">
        <v>6</v>
      </c>
      <c r="H63" s="102" t="s">
        <v>5</v>
      </c>
      <c r="I63" s="103" t="s">
        <v>4</v>
      </c>
      <c r="J63" s="103" t="s">
        <v>137</v>
      </c>
      <c r="K63" s="103" t="s">
        <v>22</v>
      </c>
      <c r="L63" s="102" t="s">
        <v>3</v>
      </c>
    </row>
    <row r="64" spans="1:12">
      <c r="A64" s="189" t="s">
        <v>182</v>
      </c>
      <c r="B64" s="99" t="s">
        <v>2</v>
      </c>
      <c r="C64" s="99" t="s">
        <v>15</v>
      </c>
      <c r="D64" s="99">
        <v>3</v>
      </c>
      <c r="E64" s="99" t="s">
        <v>109</v>
      </c>
      <c r="F64" s="99"/>
      <c r="G64" s="99" t="s">
        <v>110</v>
      </c>
      <c r="H64" s="99"/>
      <c r="I64" s="99" t="s">
        <v>153</v>
      </c>
      <c r="J64" s="99"/>
      <c r="K64" s="99"/>
      <c r="L64" s="98"/>
    </row>
    <row r="65" spans="1:12" ht="14.4" thickBot="1">
      <c r="A65" s="200"/>
      <c r="B65" s="96" t="s">
        <v>14</v>
      </c>
      <c r="C65" s="96" t="s">
        <v>82</v>
      </c>
      <c r="D65" s="96">
        <v>3</v>
      </c>
      <c r="E65" s="96" t="s">
        <v>111</v>
      </c>
      <c r="F65" s="96"/>
      <c r="G65" s="96" t="s">
        <v>112</v>
      </c>
      <c r="H65" s="96"/>
      <c r="I65" s="96" t="s">
        <v>153</v>
      </c>
      <c r="J65" s="96"/>
      <c r="K65" s="96"/>
      <c r="L65" s="95" t="s">
        <v>113</v>
      </c>
    </row>
    <row r="66" spans="1:12">
      <c r="A66" s="194" t="s">
        <v>183</v>
      </c>
      <c r="B66" s="117" t="s">
        <v>115</v>
      </c>
      <c r="C66" s="117" t="s">
        <v>79</v>
      </c>
      <c r="D66" s="117">
        <v>3</v>
      </c>
      <c r="E66" s="117" t="s">
        <v>116</v>
      </c>
      <c r="F66" s="117"/>
      <c r="G66" s="117" t="s">
        <v>117</v>
      </c>
      <c r="H66" s="117"/>
      <c r="I66" s="117" t="s">
        <v>153</v>
      </c>
      <c r="J66" s="117"/>
      <c r="K66" s="117"/>
      <c r="L66" s="104"/>
    </row>
    <row r="67" spans="1:12" ht="14.4" thickBot="1">
      <c r="A67" s="200"/>
      <c r="B67" s="96" t="s">
        <v>67</v>
      </c>
      <c r="C67" s="96" t="s">
        <v>13</v>
      </c>
      <c r="D67" s="96">
        <v>3</v>
      </c>
      <c r="E67" s="96" t="s">
        <v>12</v>
      </c>
      <c r="F67" s="96"/>
      <c r="G67" s="96" t="s">
        <v>118</v>
      </c>
      <c r="H67" s="96"/>
      <c r="I67" s="117" t="s">
        <v>153</v>
      </c>
      <c r="J67" s="96"/>
      <c r="K67" s="96"/>
      <c r="L67" s="95"/>
    </row>
    <row r="68" spans="1:12">
      <c r="A68" s="193" t="s">
        <v>1</v>
      </c>
      <c r="B68" s="193"/>
      <c r="C68" s="193"/>
      <c r="D68" s="94">
        <f>SUM(D64:D67)</f>
        <v>12</v>
      </c>
      <c r="E68" s="91"/>
      <c r="F68" s="91"/>
      <c r="G68" s="91"/>
      <c r="H68" s="91"/>
      <c r="I68" s="91"/>
      <c r="J68" s="91"/>
      <c r="K68" s="91"/>
      <c r="L68" s="91"/>
    </row>
    <row r="69" spans="1:12">
      <c r="A69" s="92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</row>
    <row r="70" spans="1:12" ht="20.399999999999999">
      <c r="A70" s="188" t="s">
        <v>119</v>
      </c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28.2" thickBot="1">
      <c r="A71" s="103" t="s">
        <v>11</v>
      </c>
      <c r="B71" s="103" t="s">
        <v>10</v>
      </c>
      <c r="C71" s="103" t="s">
        <v>9</v>
      </c>
      <c r="D71" s="102" t="s">
        <v>8</v>
      </c>
      <c r="E71" s="102" t="s">
        <v>7</v>
      </c>
      <c r="F71" s="102"/>
      <c r="G71" s="102" t="s">
        <v>6</v>
      </c>
      <c r="H71" s="102" t="s">
        <v>5</v>
      </c>
      <c r="I71" s="103" t="s">
        <v>4</v>
      </c>
      <c r="J71" s="103"/>
      <c r="K71" s="103" t="s">
        <v>4</v>
      </c>
      <c r="L71" s="102" t="s">
        <v>3</v>
      </c>
    </row>
    <row r="72" spans="1:12">
      <c r="A72" s="189" t="s">
        <v>184</v>
      </c>
      <c r="B72" s="99" t="s">
        <v>2</v>
      </c>
      <c r="C72" s="99" t="s">
        <v>67</v>
      </c>
      <c r="D72" s="99">
        <v>4</v>
      </c>
      <c r="E72" s="99"/>
      <c r="F72" s="99"/>
      <c r="G72" s="99" t="s">
        <v>121</v>
      </c>
      <c r="H72" s="99"/>
      <c r="I72" s="99"/>
      <c r="J72" s="99"/>
      <c r="K72" s="99"/>
      <c r="L72" s="98"/>
    </row>
    <row r="73" spans="1:12" ht="14.4" thickBot="1">
      <c r="A73" s="190"/>
      <c r="B73" s="93" t="s">
        <v>0</v>
      </c>
      <c r="C73" s="93" t="s">
        <v>75</v>
      </c>
      <c r="D73" s="93">
        <v>4</v>
      </c>
      <c r="E73" s="93"/>
      <c r="F73" s="93"/>
      <c r="G73" s="101" t="s">
        <v>121</v>
      </c>
      <c r="H73" s="93"/>
      <c r="I73" s="93"/>
      <c r="J73" s="93"/>
      <c r="K73" s="93"/>
      <c r="L73" s="100"/>
    </row>
    <row r="74" spans="1:12">
      <c r="A74" s="191" t="s">
        <v>185</v>
      </c>
      <c r="B74" s="99" t="s">
        <v>2</v>
      </c>
      <c r="C74" s="99" t="s">
        <v>67</v>
      </c>
      <c r="D74" s="99">
        <v>4</v>
      </c>
      <c r="E74" s="99"/>
      <c r="F74" s="99"/>
      <c r="G74" s="99" t="s">
        <v>121</v>
      </c>
      <c r="H74" s="99"/>
      <c r="I74" s="99"/>
      <c r="J74" s="99"/>
      <c r="K74" s="99"/>
      <c r="L74" s="98"/>
    </row>
    <row r="75" spans="1:12" ht="14.4" thickBot="1">
      <c r="A75" s="192"/>
      <c r="B75" s="93" t="s">
        <v>0</v>
      </c>
      <c r="C75" s="93" t="s">
        <v>75</v>
      </c>
      <c r="D75" s="93">
        <v>4</v>
      </c>
      <c r="E75" s="93"/>
      <c r="F75" s="93"/>
      <c r="G75" s="101" t="s">
        <v>121</v>
      </c>
      <c r="H75" s="93"/>
      <c r="I75" s="93"/>
      <c r="J75" s="93"/>
      <c r="K75" s="93"/>
      <c r="L75" s="100"/>
    </row>
    <row r="76" spans="1:12">
      <c r="A76" s="191" t="s">
        <v>186</v>
      </c>
      <c r="B76" s="99" t="s">
        <v>2</v>
      </c>
      <c r="C76" s="99" t="s">
        <v>67</v>
      </c>
      <c r="D76" s="99">
        <v>4</v>
      </c>
      <c r="E76" s="99"/>
      <c r="F76" s="99"/>
      <c r="G76" s="99" t="s">
        <v>121</v>
      </c>
      <c r="H76" s="99"/>
      <c r="I76" s="99"/>
      <c r="J76" s="99"/>
      <c r="K76" s="99"/>
      <c r="L76" s="98"/>
    </row>
    <row r="77" spans="1:12" ht="14.4" thickBot="1">
      <c r="A77" s="192"/>
      <c r="B77" s="93" t="s">
        <v>0</v>
      </c>
      <c r="C77" s="93" t="s">
        <v>75</v>
      </c>
      <c r="D77" s="93">
        <v>4</v>
      </c>
      <c r="E77" s="93"/>
      <c r="F77" s="93"/>
      <c r="G77" s="101" t="s">
        <v>121</v>
      </c>
      <c r="H77" s="93"/>
      <c r="I77" s="93"/>
      <c r="J77" s="93"/>
      <c r="K77" s="93"/>
      <c r="L77" s="100"/>
    </row>
    <row r="78" spans="1:12">
      <c r="A78" s="191" t="s">
        <v>187</v>
      </c>
      <c r="B78" s="99" t="s">
        <v>2</v>
      </c>
      <c r="C78" s="99" t="s">
        <v>67</v>
      </c>
      <c r="D78" s="99">
        <v>4</v>
      </c>
      <c r="E78" s="99"/>
      <c r="F78" s="99"/>
      <c r="G78" s="99" t="s">
        <v>121</v>
      </c>
      <c r="H78" s="99"/>
      <c r="I78" s="99"/>
      <c r="J78" s="99"/>
      <c r="K78" s="99"/>
      <c r="L78" s="98"/>
    </row>
    <row r="79" spans="1:12" ht="14.4" thickBot="1">
      <c r="A79" s="192"/>
      <c r="B79" s="93" t="s">
        <v>0</v>
      </c>
      <c r="C79" s="93" t="s">
        <v>75</v>
      </c>
      <c r="D79" s="93">
        <v>4</v>
      </c>
      <c r="E79" s="93"/>
      <c r="F79" s="93"/>
      <c r="G79" s="101" t="s">
        <v>121</v>
      </c>
      <c r="H79" s="93"/>
      <c r="I79" s="93"/>
      <c r="J79" s="93"/>
      <c r="K79" s="93"/>
      <c r="L79" s="100"/>
    </row>
    <row r="80" spans="1:12">
      <c r="A80" s="191" t="s">
        <v>188</v>
      </c>
      <c r="B80" s="99" t="s">
        <v>2</v>
      </c>
      <c r="C80" s="99" t="s">
        <v>67</v>
      </c>
      <c r="D80" s="99">
        <v>4</v>
      </c>
      <c r="E80" s="99"/>
      <c r="F80" s="99"/>
      <c r="G80" s="99" t="s">
        <v>121</v>
      </c>
      <c r="H80" s="99"/>
      <c r="I80" s="99"/>
      <c r="J80" s="99"/>
      <c r="K80" s="99"/>
      <c r="L80" s="98"/>
    </row>
    <row r="81" spans="1:12" ht="14.4" thickBot="1">
      <c r="A81" s="192"/>
      <c r="B81" s="96" t="s">
        <v>0</v>
      </c>
      <c r="C81" s="96" t="s">
        <v>75</v>
      </c>
      <c r="D81" s="96">
        <v>4</v>
      </c>
      <c r="E81" s="96"/>
      <c r="F81" s="96"/>
      <c r="G81" s="97" t="s">
        <v>121</v>
      </c>
      <c r="H81" s="96"/>
      <c r="I81" s="96"/>
      <c r="J81" s="96"/>
      <c r="K81" s="96"/>
      <c r="L81" s="95"/>
    </row>
    <row r="82" spans="1:12">
      <c r="A82" s="193" t="s">
        <v>1</v>
      </c>
      <c r="B82" s="193"/>
      <c r="C82" s="193"/>
      <c r="D82" s="94">
        <f>SUM(D72:D81)</f>
        <v>40</v>
      </c>
      <c r="E82" s="91"/>
      <c r="F82" s="91"/>
      <c r="G82" s="91"/>
      <c r="H82" s="91"/>
      <c r="I82" s="91"/>
      <c r="J82" s="91"/>
      <c r="K82" s="91"/>
      <c r="L82" s="91"/>
    </row>
    <row r="83" spans="1:12">
      <c r="A83" s="92"/>
      <c r="B83" s="92"/>
      <c r="C83" s="92"/>
      <c r="D83" s="91"/>
      <c r="E83" s="91"/>
      <c r="F83" s="91"/>
      <c r="G83" s="91"/>
      <c r="H83" s="91"/>
      <c r="I83" s="91"/>
      <c r="J83" s="91"/>
      <c r="K83" s="91"/>
      <c r="L83" s="91"/>
    </row>
    <row r="84" spans="1:12">
      <c r="A84" s="187" t="s">
        <v>126</v>
      </c>
      <c r="B84" s="187"/>
      <c r="C84" s="187"/>
      <c r="D84" s="118">
        <f>D30+D60+D68+D82</f>
        <v>119.75</v>
      </c>
      <c r="E84" s="91"/>
      <c r="F84" s="91"/>
      <c r="G84" s="91"/>
      <c r="H84" s="91"/>
      <c r="I84" s="91"/>
      <c r="J84" s="91"/>
      <c r="K84" s="91"/>
      <c r="L84" s="91"/>
    </row>
    <row r="85" spans="1:12">
      <c r="A85" s="92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</row>
    <row r="86" spans="1:12" ht="20.399999999999999">
      <c r="A86" s="188" t="s">
        <v>127</v>
      </c>
      <c r="B86" s="188"/>
      <c r="C86" s="188"/>
      <c r="D86" s="188"/>
      <c r="E86" s="188"/>
      <c r="F86" s="188"/>
      <c r="G86" s="188"/>
      <c r="H86" s="188"/>
      <c r="I86" s="188"/>
      <c r="J86" s="188"/>
      <c r="K86" s="188"/>
      <c r="L86" s="188"/>
    </row>
    <row r="87" spans="1:12">
      <c r="A87" s="119"/>
      <c r="B87" s="93" t="s">
        <v>0</v>
      </c>
      <c r="C87" s="93" t="s">
        <v>75</v>
      </c>
      <c r="D87" s="93">
        <v>4</v>
      </c>
      <c r="E87" s="93" t="s">
        <v>128</v>
      </c>
      <c r="F87" s="93"/>
      <c r="G87" s="93" t="s">
        <v>129</v>
      </c>
      <c r="H87" s="93"/>
      <c r="I87" s="93"/>
      <c r="J87" s="93"/>
      <c r="K87" s="93"/>
      <c r="L87" s="93"/>
    </row>
    <row r="88" spans="1:12">
      <c r="A88" s="119"/>
      <c r="B88" s="93" t="s">
        <v>0</v>
      </c>
      <c r="C88" s="93" t="s">
        <v>75</v>
      </c>
      <c r="D88" s="93">
        <v>4</v>
      </c>
      <c r="E88" s="93" t="s">
        <v>130</v>
      </c>
      <c r="F88" s="93"/>
      <c r="G88" s="93" t="s">
        <v>129</v>
      </c>
      <c r="H88" s="93"/>
      <c r="I88" s="93"/>
      <c r="J88" s="93"/>
      <c r="K88" s="93"/>
      <c r="L88" s="93"/>
    </row>
    <row r="89" spans="1:12">
      <c r="A89" s="120">
        <v>46645</v>
      </c>
      <c r="B89" s="93"/>
      <c r="C89" s="93"/>
      <c r="D89" s="93"/>
      <c r="E89" s="93"/>
      <c r="F89" s="93"/>
      <c r="G89" s="93" t="s">
        <v>131</v>
      </c>
      <c r="H89" s="93"/>
      <c r="I89" s="93"/>
      <c r="J89" s="93"/>
      <c r="K89" s="93"/>
      <c r="L89" s="93"/>
    </row>
    <row r="90" spans="1:12">
      <c r="A90" s="92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</row>
  </sheetData>
  <mergeCells count="37">
    <mergeCell ref="A1:L1"/>
    <mergeCell ref="A2:L2"/>
    <mergeCell ref="D7:K7"/>
    <mergeCell ref="D14:K14"/>
    <mergeCell ref="A4:A10"/>
    <mergeCell ref="A11:A17"/>
    <mergeCell ref="A18:A22"/>
    <mergeCell ref="D20:K20"/>
    <mergeCell ref="A23:A26"/>
    <mergeCell ref="A27:A29"/>
    <mergeCell ref="D28:K28"/>
    <mergeCell ref="A30:C30"/>
    <mergeCell ref="A32:L32"/>
    <mergeCell ref="A34:A39"/>
    <mergeCell ref="D36:K36"/>
    <mergeCell ref="A40:A44"/>
    <mergeCell ref="D42:K42"/>
    <mergeCell ref="A70:L70"/>
    <mergeCell ref="A45:A49"/>
    <mergeCell ref="D47:K47"/>
    <mergeCell ref="D53:K53"/>
    <mergeCell ref="A55:A59"/>
    <mergeCell ref="D56:K56"/>
    <mergeCell ref="A60:C60"/>
    <mergeCell ref="A62:L62"/>
    <mergeCell ref="A64:A65"/>
    <mergeCell ref="A66:A67"/>
    <mergeCell ref="A68:C68"/>
    <mergeCell ref="A50:A54"/>
    <mergeCell ref="A84:C84"/>
    <mergeCell ref="A86:L86"/>
    <mergeCell ref="A72:A73"/>
    <mergeCell ref="A74:A75"/>
    <mergeCell ref="A76:A77"/>
    <mergeCell ref="A78:A79"/>
    <mergeCell ref="A80:A81"/>
    <mergeCell ref="A82:C82"/>
  </mergeCells>
  <conditionalFormatting sqref="B35:C35 B37:C38">
    <cfRule type="cellIs" dxfId="2" priority="1" stopIfTrue="1" operator="equal">
      <formula>"A confirmer"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171BB-6820-44CC-ACAE-0E7331144780}">
  <dimension ref="A1:L88"/>
  <sheetViews>
    <sheetView showGridLines="0" zoomScale="85" zoomScaleNormal="85" workbookViewId="0">
      <selection sqref="A1:L89"/>
    </sheetView>
  </sheetViews>
  <sheetFormatPr baseColWidth="10" defaultColWidth="11.3984375" defaultRowHeight="13.8"/>
  <cols>
    <col min="1" max="1" width="9.8984375" style="2" customWidth="1"/>
    <col min="2" max="4" width="7.69921875" style="1" customWidth="1"/>
    <col min="5" max="5" width="25.69921875" style="1" customWidth="1"/>
    <col min="6" max="6" width="6.3984375" style="1" customWidth="1"/>
    <col min="7" max="7" width="49.3984375" style="1" customWidth="1"/>
    <col min="8" max="8" width="25.3984375" style="1" customWidth="1"/>
    <col min="9" max="9" width="19.09765625" style="1" customWidth="1"/>
    <col min="10" max="10" width="13.09765625" style="1" customWidth="1"/>
    <col min="11" max="11" width="11.3984375" style="1"/>
    <col min="12" max="12" width="55.69921875" style="1" customWidth="1"/>
    <col min="13" max="16384" width="11.3984375" style="1"/>
  </cols>
  <sheetData>
    <row r="1" spans="1:12" ht="39.9" customHeight="1">
      <c r="A1" s="208" t="s">
        <v>55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3" spans="1:12" ht="21" thickBot="1">
      <c r="A3" s="203" t="s">
        <v>54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</row>
    <row r="4" spans="1:12" ht="30" customHeight="1" thickBot="1">
      <c r="A4" s="55" t="s">
        <v>11</v>
      </c>
      <c r="B4" s="56" t="s">
        <v>10</v>
      </c>
      <c r="C4" s="56" t="s">
        <v>9</v>
      </c>
      <c r="D4" s="57" t="s">
        <v>8</v>
      </c>
      <c r="E4" s="57" t="s">
        <v>7</v>
      </c>
      <c r="F4" s="57"/>
      <c r="G4" s="57" t="s">
        <v>6</v>
      </c>
      <c r="H4" s="57" t="s">
        <v>5</v>
      </c>
      <c r="I4" s="56" t="s">
        <v>4</v>
      </c>
      <c r="J4" s="56" t="s">
        <v>137</v>
      </c>
      <c r="K4" s="56" t="s">
        <v>22</v>
      </c>
      <c r="L4" s="58" t="s">
        <v>3</v>
      </c>
    </row>
    <row r="5" spans="1:12">
      <c r="A5" s="189" t="s">
        <v>53</v>
      </c>
      <c r="B5" s="9" t="s">
        <v>2</v>
      </c>
      <c r="C5" s="9" t="s">
        <v>52</v>
      </c>
      <c r="D5" s="9">
        <v>0.5</v>
      </c>
      <c r="E5" s="50" t="s">
        <v>57</v>
      </c>
      <c r="F5" s="9">
        <v>1</v>
      </c>
      <c r="G5" s="52" t="s">
        <v>56</v>
      </c>
      <c r="H5" s="9"/>
      <c r="I5" s="61" t="s">
        <v>133</v>
      </c>
      <c r="J5" s="9" t="s">
        <v>138</v>
      </c>
      <c r="K5" s="64" t="s">
        <v>133</v>
      </c>
      <c r="L5" s="8" t="s">
        <v>136</v>
      </c>
    </row>
    <row r="6" spans="1:12">
      <c r="A6" s="190"/>
      <c r="B6" s="3" t="s">
        <v>52</v>
      </c>
      <c r="C6" s="3" t="s">
        <v>18</v>
      </c>
      <c r="D6" s="3">
        <v>2</v>
      </c>
      <c r="E6" s="51" t="s">
        <v>50</v>
      </c>
      <c r="F6" s="3">
        <v>2</v>
      </c>
      <c r="G6" s="53" t="s">
        <v>49</v>
      </c>
      <c r="H6" s="3"/>
      <c r="I6" s="62" t="s">
        <v>133</v>
      </c>
      <c r="J6" s="3" t="s">
        <v>138</v>
      </c>
      <c r="K6" s="65" t="s">
        <v>133</v>
      </c>
      <c r="L6" s="14" t="s">
        <v>136</v>
      </c>
    </row>
    <row r="7" spans="1:12">
      <c r="A7" s="190"/>
      <c r="B7" s="3" t="s">
        <v>18</v>
      </c>
      <c r="C7" s="3" t="s">
        <v>17</v>
      </c>
      <c r="D7" s="3">
        <v>1</v>
      </c>
      <c r="E7" s="51" t="s">
        <v>12</v>
      </c>
      <c r="F7" s="3">
        <v>3</v>
      </c>
      <c r="G7" s="54" t="s">
        <v>47</v>
      </c>
      <c r="H7" s="3"/>
      <c r="I7" s="62" t="s">
        <v>133</v>
      </c>
      <c r="J7" s="74" t="s">
        <v>133</v>
      </c>
      <c r="K7" s="65" t="s">
        <v>133</v>
      </c>
      <c r="L7" s="14" t="s">
        <v>136</v>
      </c>
    </row>
    <row r="8" spans="1:12">
      <c r="A8" s="190"/>
      <c r="B8" s="59" t="s">
        <v>17</v>
      </c>
      <c r="C8" s="59" t="s">
        <v>135</v>
      </c>
      <c r="D8" s="205" t="s">
        <v>25</v>
      </c>
      <c r="E8" s="206"/>
      <c r="F8" s="210"/>
      <c r="G8" s="206"/>
      <c r="H8" s="206"/>
      <c r="I8" s="206"/>
      <c r="J8" s="206"/>
      <c r="K8" s="207"/>
      <c r="L8" s="60"/>
    </row>
    <row r="9" spans="1:12">
      <c r="A9" s="190"/>
      <c r="B9" s="3" t="s">
        <v>135</v>
      </c>
      <c r="C9" s="3" t="s">
        <v>58</v>
      </c>
      <c r="D9" s="3">
        <v>1.25</v>
      </c>
      <c r="E9" s="3" t="s">
        <v>12</v>
      </c>
      <c r="F9" s="3">
        <v>4</v>
      </c>
      <c r="G9" s="11" t="s">
        <v>51</v>
      </c>
      <c r="H9" s="3"/>
      <c r="I9" s="62" t="s">
        <v>133</v>
      </c>
      <c r="J9" s="74" t="s">
        <v>133</v>
      </c>
      <c r="K9" s="65" t="s">
        <v>133</v>
      </c>
      <c r="L9" s="14" t="s">
        <v>136</v>
      </c>
    </row>
    <row r="10" spans="1:12" ht="14.4" thickBot="1">
      <c r="A10" s="195"/>
      <c r="B10" s="16" t="s">
        <v>58</v>
      </c>
      <c r="C10" s="16" t="s">
        <v>59</v>
      </c>
      <c r="D10" s="17">
        <v>1.5</v>
      </c>
      <c r="E10" s="16" t="s">
        <v>37</v>
      </c>
      <c r="F10" s="16">
        <v>5</v>
      </c>
      <c r="G10" s="17" t="s">
        <v>46</v>
      </c>
      <c r="H10" s="16"/>
      <c r="I10" s="70" t="s">
        <v>133</v>
      </c>
      <c r="J10" s="16" t="s">
        <v>138</v>
      </c>
      <c r="K10" s="73" t="s">
        <v>133</v>
      </c>
      <c r="L10" s="38" t="s">
        <v>136</v>
      </c>
    </row>
    <row r="11" spans="1:12">
      <c r="A11" s="189" t="s">
        <v>48</v>
      </c>
      <c r="B11" s="18" t="s">
        <v>2</v>
      </c>
      <c r="C11" s="18" t="s">
        <v>21</v>
      </c>
      <c r="D11" s="18">
        <v>1</v>
      </c>
      <c r="E11" s="9" t="s">
        <v>35</v>
      </c>
      <c r="F11" s="9">
        <v>7</v>
      </c>
      <c r="G11" s="18" t="s">
        <v>34</v>
      </c>
      <c r="H11" s="9"/>
      <c r="I11" s="71" t="s">
        <v>133</v>
      </c>
      <c r="J11" s="75" t="s">
        <v>138</v>
      </c>
      <c r="K11" s="64" t="s">
        <v>133</v>
      </c>
      <c r="L11" s="8" t="s">
        <v>136</v>
      </c>
    </row>
    <row r="12" spans="1:12">
      <c r="A12" s="190"/>
      <c r="B12" s="11" t="s">
        <v>21</v>
      </c>
      <c r="C12" s="11" t="s">
        <v>61</v>
      </c>
      <c r="D12" s="11">
        <v>1</v>
      </c>
      <c r="E12" s="3" t="s">
        <v>12</v>
      </c>
      <c r="F12" s="3">
        <v>8</v>
      </c>
      <c r="G12" s="11" t="s">
        <v>42</v>
      </c>
      <c r="H12" s="3"/>
      <c r="I12" s="62" t="s">
        <v>133</v>
      </c>
      <c r="J12" s="74" t="s">
        <v>133</v>
      </c>
      <c r="K12" s="65" t="s">
        <v>133</v>
      </c>
      <c r="L12" s="14" t="s">
        <v>136</v>
      </c>
    </row>
    <row r="13" spans="1:12">
      <c r="A13" s="190"/>
      <c r="B13" s="11" t="s">
        <v>61</v>
      </c>
      <c r="C13" s="11" t="s">
        <v>17</v>
      </c>
      <c r="D13" s="11">
        <v>1.5</v>
      </c>
      <c r="E13" s="3" t="s">
        <v>45</v>
      </c>
      <c r="F13" s="3">
        <v>6</v>
      </c>
      <c r="G13" s="11" t="s">
        <v>44</v>
      </c>
      <c r="H13" s="3"/>
      <c r="I13" s="62" t="s">
        <v>133</v>
      </c>
      <c r="J13" s="3" t="s">
        <v>138</v>
      </c>
      <c r="K13" s="65" t="s">
        <v>133</v>
      </c>
      <c r="L13" s="14" t="s">
        <v>136</v>
      </c>
    </row>
    <row r="14" spans="1:12">
      <c r="A14" s="190"/>
      <c r="B14" s="59" t="s">
        <v>17</v>
      </c>
      <c r="C14" s="59" t="s">
        <v>135</v>
      </c>
      <c r="D14" s="204" t="s">
        <v>25</v>
      </c>
      <c r="E14" s="204"/>
      <c r="F14" s="204"/>
      <c r="G14" s="204"/>
      <c r="H14" s="204"/>
      <c r="I14" s="204"/>
      <c r="J14" s="204"/>
      <c r="K14" s="204"/>
      <c r="L14" s="60"/>
    </row>
    <row r="15" spans="1:12">
      <c r="A15" s="190"/>
      <c r="B15" s="69" t="s">
        <v>135</v>
      </c>
      <c r="C15" s="69" t="s">
        <v>58</v>
      </c>
      <c r="D15" s="69">
        <v>1</v>
      </c>
      <c r="E15" s="3" t="s">
        <v>12</v>
      </c>
      <c r="F15" s="3">
        <v>9</v>
      </c>
      <c r="G15" s="11" t="s">
        <v>43</v>
      </c>
      <c r="H15" s="69"/>
      <c r="I15" s="62" t="s">
        <v>133</v>
      </c>
      <c r="J15" s="74" t="s">
        <v>133</v>
      </c>
      <c r="K15" s="65" t="s">
        <v>133</v>
      </c>
      <c r="L15" s="14" t="s">
        <v>136</v>
      </c>
    </row>
    <row r="16" spans="1:12" ht="14.4" thickBot="1">
      <c r="A16" s="190"/>
      <c r="B16" s="11" t="s">
        <v>58</v>
      </c>
      <c r="C16" s="11" t="s">
        <v>13</v>
      </c>
      <c r="D16" s="11">
        <v>1.25</v>
      </c>
      <c r="E16" s="3" t="s">
        <v>12</v>
      </c>
      <c r="F16" s="3">
        <v>10</v>
      </c>
      <c r="G16" s="11" t="s">
        <v>40</v>
      </c>
      <c r="H16" s="3"/>
      <c r="I16" s="62" t="s">
        <v>133</v>
      </c>
      <c r="J16" s="74" t="s">
        <v>133</v>
      </c>
      <c r="K16" s="65" t="s">
        <v>133</v>
      </c>
      <c r="L16" s="14" t="s">
        <v>136</v>
      </c>
    </row>
    <row r="17" spans="1:12">
      <c r="A17" s="189" t="s">
        <v>39</v>
      </c>
      <c r="B17" s="18" t="s">
        <v>2</v>
      </c>
      <c r="C17" s="18" t="s">
        <v>21</v>
      </c>
      <c r="D17" s="18">
        <v>1</v>
      </c>
      <c r="E17" s="9" t="s">
        <v>37</v>
      </c>
      <c r="F17" s="9">
        <v>11</v>
      </c>
      <c r="G17" s="18" t="s">
        <v>38</v>
      </c>
      <c r="H17" s="9"/>
      <c r="I17" s="61" t="s">
        <v>133</v>
      </c>
      <c r="J17" s="9" t="s">
        <v>138</v>
      </c>
      <c r="K17" s="64" t="s">
        <v>133</v>
      </c>
      <c r="L17" s="8" t="s">
        <v>136</v>
      </c>
    </row>
    <row r="18" spans="1:12">
      <c r="A18" s="190"/>
      <c r="B18" s="11" t="s">
        <v>21</v>
      </c>
      <c r="C18" s="11" t="s">
        <v>18</v>
      </c>
      <c r="D18" s="11">
        <v>1.5</v>
      </c>
      <c r="E18" s="3" t="s">
        <v>37</v>
      </c>
      <c r="F18" s="3">
        <v>12</v>
      </c>
      <c r="G18" s="11" t="s">
        <v>62</v>
      </c>
      <c r="H18" s="3"/>
      <c r="I18" s="62" t="s">
        <v>133</v>
      </c>
      <c r="J18" s="3" t="s">
        <v>138</v>
      </c>
      <c r="K18" s="65" t="s">
        <v>133</v>
      </c>
      <c r="L18" s="14" t="s">
        <v>136</v>
      </c>
    </row>
    <row r="19" spans="1:12">
      <c r="A19" s="190"/>
      <c r="B19" s="11" t="s">
        <v>18</v>
      </c>
      <c r="C19" s="11" t="s">
        <v>17</v>
      </c>
      <c r="D19" s="11">
        <v>1</v>
      </c>
      <c r="E19" s="3" t="s">
        <v>37</v>
      </c>
      <c r="F19" s="3">
        <v>13</v>
      </c>
      <c r="G19" s="11" t="s">
        <v>36</v>
      </c>
      <c r="H19" s="3"/>
      <c r="I19" s="62" t="s">
        <v>133</v>
      </c>
      <c r="J19" s="3" t="s">
        <v>138</v>
      </c>
      <c r="K19" s="65" t="s">
        <v>133</v>
      </c>
      <c r="L19" s="14" t="s">
        <v>136</v>
      </c>
    </row>
    <row r="20" spans="1:12">
      <c r="A20" s="190"/>
      <c r="B20" s="59" t="s">
        <v>17</v>
      </c>
      <c r="C20" s="59" t="s">
        <v>0</v>
      </c>
      <c r="D20" s="204" t="s">
        <v>25</v>
      </c>
      <c r="E20" s="204"/>
      <c r="F20" s="204"/>
      <c r="G20" s="204"/>
      <c r="H20" s="204"/>
      <c r="I20" s="204"/>
      <c r="J20" s="204"/>
      <c r="K20" s="204"/>
      <c r="L20" s="60"/>
    </row>
    <row r="21" spans="1:12">
      <c r="A21" s="190"/>
      <c r="B21" s="11" t="s">
        <v>0</v>
      </c>
      <c r="C21" s="11" t="s">
        <v>13</v>
      </c>
      <c r="D21" s="11">
        <v>2</v>
      </c>
      <c r="E21" s="3" t="s">
        <v>30</v>
      </c>
      <c r="F21" s="3">
        <v>14</v>
      </c>
      <c r="G21" s="11" t="s">
        <v>29</v>
      </c>
      <c r="H21" s="3"/>
      <c r="I21" s="62" t="s">
        <v>133</v>
      </c>
      <c r="J21" s="3" t="s">
        <v>138</v>
      </c>
      <c r="K21" s="65" t="s">
        <v>133</v>
      </c>
      <c r="L21" s="14" t="s">
        <v>136</v>
      </c>
    </row>
    <row r="22" spans="1:12" ht="14.4" thickBot="1">
      <c r="A22" s="200"/>
      <c r="B22" s="7" t="s">
        <v>13</v>
      </c>
      <c r="C22" s="7" t="s">
        <v>24</v>
      </c>
      <c r="D22" s="7">
        <v>1.5</v>
      </c>
      <c r="E22" s="6" t="s">
        <v>12</v>
      </c>
      <c r="F22" s="6">
        <v>15</v>
      </c>
      <c r="G22" s="7" t="s">
        <v>27</v>
      </c>
      <c r="H22" s="6"/>
      <c r="I22" s="63" t="s">
        <v>133</v>
      </c>
      <c r="J22" s="76" t="s">
        <v>133</v>
      </c>
      <c r="K22" s="66" t="s">
        <v>133</v>
      </c>
      <c r="L22" s="5" t="s">
        <v>136</v>
      </c>
    </row>
    <row r="23" spans="1:12" ht="15" customHeight="1">
      <c r="A23" s="201" t="s">
        <v>33</v>
      </c>
      <c r="B23" s="31" t="s">
        <v>21</v>
      </c>
      <c r="C23" s="31" t="s">
        <v>15</v>
      </c>
      <c r="D23" s="31">
        <v>2</v>
      </c>
      <c r="E23" s="32" t="s">
        <v>30</v>
      </c>
      <c r="F23" s="32">
        <v>16</v>
      </c>
      <c r="G23" s="31" t="s">
        <v>32</v>
      </c>
      <c r="H23" s="32"/>
      <c r="I23" s="68" t="s">
        <v>133</v>
      </c>
      <c r="J23" s="32" t="s">
        <v>138</v>
      </c>
      <c r="K23" s="64" t="s">
        <v>133</v>
      </c>
      <c r="L23" s="14" t="s">
        <v>145</v>
      </c>
    </row>
    <row r="24" spans="1:12">
      <c r="A24" s="201"/>
      <c r="B24" s="59" t="s">
        <v>15</v>
      </c>
      <c r="C24" s="59" t="s">
        <v>0</v>
      </c>
      <c r="D24" s="205" t="s">
        <v>25</v>
      </c>
      <c r="E24" s="206"/>
      <c r="F24" s="206"/>
      <c r="G24" s="206"/>
      <c r="H24" s="206"/>
      <c r="I24" s="206"/>
      <c r="J24" s="206"/>
      <c r="K24" s="207"/>
      <c r="L24" s="60"/>
    </row>
    <row r="25" spans="1:12" ht="14.4" thickBot="1">
      <c r="A25" s="192"/>
      <c r="B25" s="7" t="s">
        <v>0</v>
      </c>
      <c r="C25" s="7" t="s">
        <v>13</v>
      </c>
      <c r="D25" s="21">
        <v>2</v>
      </c>
      <c r="E25" s="6" t="s">
        <v>30</v>
      </c>
      <c r="F25" s="6">
        <v>17</v>
      </c>
      <c r="G25" s="7" t="s">
        <v>31</v>
      </c>
      <c r="H25" s="6"/>
      <c r="I25" s="67" t="s">
        <v>133</v>
      </c>
      <c r="J25" s="6" t="s">
        <v>138</v>
      </c>
      <c r="K25" s="66" t="s">
        <v>133</v>
      </c>
      <c r="L25" s="5" t="s">
        <v>146</v>
      </c>
    </row>
    <row r="26" spans="1:12">
      <c r="A26" s="189" t="s">
        <v>28</v>
      </c>
      <c r="B26" s="18" t="s">
        <v>19</v>
      </c>
      <c r="C26" s="18" t="s">
        <v>15</v>
      </c>
      <c r="D26" s="18">
        <v>1.5</v>
      </c>
      <c r="E26" s="9" t="s">
        <v>12</v>
      </c>
      <c r="F26" s="9">
        <v>18</v>
      </c>
      <c r="G26" s="18" t="s">
        <v>26</v>
      </c>
      <c r="H26" s="9"/>
      <c r="I26" s="61" t="s">
        <v>133</v>
      </c>
      <c r="J26" s="78" t="s">
        <v>133</v>
      </c>
      <c r="K26" s="64" t="s">
        <v>133</v>
      </c>
      <c r="L26" s="8" t="s">
        <v>136</v>
      </c>
    </row>
    <row r="27" spans="1:12">
      <c r="A27" s="195"/>
      <c r="B27" s="59" t="s">
        <v>15</v>
      </c>
      <c r="C27" s="59" t="s">
        <v>14</v>
      </c>
      <c r="D27" s="205" t="s">
        <v>25</v>
      </c>
      <c r="E27" s="206"/>
      <c r="F27" s="206"/>
      <c r="G27" s="206"/>
      <c r="H27" s="206"/>
      <c r="I27" s="206"/>
      <c r="J27" s="206"/>
      <c r="K27" s="207"/>
      <c r="L27" s="60"/>
    </row>
    <row r="28" spans="1:12" ht="14.4" thickBot="1">
      <c r="A28" s="200"/>
      <c r="B28" s="7" t="s">
        <v>14</v>
      </c>
      <c r="C28" s="7" t="s">
        <v>24</v>
      </c>
      <c r="D28" s="7">
        <v>4</v>
      </c>
      <c r="E28" s="6" t="s">
        <v>12</v>
      </c>
      <c r="F28" s="6">
        <v>19</v>
      </c>
      <c r="G28" s="7" t="s">
        <v>23</v>
      </c>
      <c r="H28" s="6"/>
      <c r="I28" s="63" t="s">
        <v>133</v>
      </c>
      <c r="J28" s="76" t="s">
        <v>133</v>
      </c>
      <c r="K28" s="66" t="s">
        <v>133</v>
      </c>
      <c r="L28" s="72" t="s">
        <v>136</v>
      </c>
    </row>
    <row r="29" spans="1:12">
      <c r="A29" s="202" t="s">
        <v>1</v>
      </c>
      <c r="B29" s="202"/>
      <c r="C29" s="202"/>
      <c r="D29" s="4">
        <f>SUM(D5:D28)</f>
        <v>28.5</v>
      </c>
    </row>
    <row r="31" spans="1:12" ht="31.5" customHeight="1" thickBot="1">
      <c r="A31" s="203" t="s">
        <v>63</v>
      </c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</row>
    <row r="32" spans="1:12" ht="28.2" thickBot="1">
      <c r="A32" s="55" t="s">
        <v>11</v>
      </c>
      <c r="B32" s="56" t="s">
        <v>10</v>
      </c>
      <c r="C32" s="56" t="s">
        <v>9</v>
      </c>
      <c r="D32" s="57" t="s">
        <v>8</v>
      </c>
      <c r="E32" s="57" t="s">
        <v>7</v>
      </c>
      <c r="F32" s="57"/>
      <c r="G32" s="57" t="s">
        <v>6</v>
      </c>
      <c r="H32" s="57" t="s">
        <v>5</v>
      </c>
      <c r="I32" s="56" t="s">
        <v>4</v>
      </c>
      <c r="J32" s="56" t="s">
        <v>137</v>
      </c>
      <c r="K32" s="56" t="s">
        <v>22</v>
      </c>
      <c r="L32" s="58" t="s">
        <v>3</v>
      </c>
    </row>
    <row r="33" spans="1:12">
      <c r="A33" s="189" t="s">
        <v>64</v>
      </c>
      <c r="B33" s="22" t="s">
        <v>2</v>
      </c>
      <c r="C33" s="23" t="s">
        <v>61</v>
      </c>
      <c r="D33" s="9">
        <v>2</v>
      </c>
      <c r="E33" s="24" t="s">
        <v>142</v>
      </c>
      <c r="F33" s="79">
        <v>1</v>
      </c>
      <c r="G33" s="18" t="s">
        <v>66</v>
      </c>
      <c r="H33" s="9"/>
      <c r="I33" s="61" t="s">
        <v>133</v>
      </c>
      <c r="J33" s="9" t="s">
        <v>138</v>
      </c>
      <c r="K33" s="64" t="s">
        <v>133</v>
      </c>
      <c r="L33" s="8"/>
    </row>
    <row r="34" spans="1:12">
      <c r="A34" s="190"/>
      <c r="B34" s="25" t="s">
        <v>61</v>
      </c>
      <c r="C34" s="26" t="s">
        <v>67</v>
      </c>
      <c r="D34" s="3">
        <v>2</v>
      </c>
      <c r="E34" s="27" t="s">
        <v>68</v>
      </c>
      <c r="F34" s="80">
        <v>2</v>
      </c>
      <c r="G34" s="11" t="s">
        <v>69</v>
      </c>
      <c r="H34" s="3"/>
      <c r="I34" s="62" t="s">
        <v>133</v>
      </c>
      <c r="J34" s="3" t="s">
        <v>138</v>
      </c>
      <c r="K34" s="65" t="s">
        <v>133</v>
      </c>
      <c r="L34" s="10"/>
    </row>
    <row r="35" spans="1:12">
      <c r="A35" s="190"/>
      <c r="B35" s="83" t="s">
        <v>67</v>
      </c>
      <c r="C35" s="83" t="s">
        <v>0</v>
      </c>
      <c r="D35" s="196" t="s">
        <v>25</v>
      </c>
      <c r="E35" s="196"/>
      <c r="F35" s="196"/>
      <c r="G35" s="196"/>
      <c r="H35" s="196"/>
      <c r="I35" s="196"/>
      <c r="J35" s="196"/>
      <c r="K35" s="196"/>
      <c r="L35" s="84"/>
    </row>
    <row r="36" spans="1:12" ht="27.6">
      <c r="A36" s="190"/>
      <c r="B36" s="25" t="s">
        <v>0</v>
      </c>
      <c r="C36" s="26" t="s">
        <v>13</v>
      </c>
      <c r="D36" s="3">
        <v>2</v>
      </c>
      <c r="E36" s="27" t="s">
        <v>143</v>
      </c>
      <c r="F36" s="80">
        <v>3</v>
      </c>
      <c r="G36" s="11" t="s">
        <v>71</v>
      </c>
      <c r="H36" s="3"/>
      <c r="I36" s="62" t="s">
        <v>133</v>
      </c>
      <c r="J36" s="3" t="s">
        <v>138</v>
      </c>
      <c r="K36" s="65" t="s">
        <v>133</v>
      </c>
      <c r="L36" s="10"/>
    </row>
    <row r="37" spans="1:12">
      <c r="A37" s="190"/>
      <c r="B37" s="25" t="s">
        <v>13</v>
      </c>
      <c r="C37" s="26" t="s">
        <v>72</v>
      </c>
      <c r="D37" s="3">
        <v>1</v>
      </c>
      <c r="E37" s="27" t="s">
        <v>73</v>
      </c>
      <c r="F37" s="80">
        <v>4</v>
      </c>
      <c r="G37" s="11" t="s">
        <v>74</v>
      </c>
      <c r="H37" s="3"/>
      <c r="I37" s="62" t="s">
        <v>133</v>
      </c>
      <c r="J37" s="3" t="s">
        <v>138</v>
      </c>
      <c r="K37" s="65" t="s">
        <v>133</v>
      </c>
      <c r="L37" s="10"/>
    </row>
    <row r="38" spans="1:12" ht="14.4" thickBot="1">
      <c r="A38" s="200"/>
      <c r="B38" s="28" t="s">
        <v>72</v>
      </c>
      <c r="C38" s="29" t="s">
        <v>75</v>
      </c>
      <c r="D38" s="6">
        <v>1</v>
      </c>
      <c r="E38" s="30" t="s">
        <v>12</v>
      </c>
      <c r="F38" s="81">
        <v>5</v>
      </c>
      <c r="G38" s="7" t="s">
        <v>76</v>
      </c>
      <c r="H38" s="6"/>
      <c r="I38" s="63" t="s">
        <v>133</v>
      </c>
      <c r="J38" s="76" t="s">
        <v>133</v>
      </c>
      <c r="K38" s="66" t="s">
        <v>133</v>
      </c>
      <c r="L38" s="5"/>
    </row>
    <row r="39" spans="1:12" ht="15" customHeight="1">
      <c r="A39" s="191" t="s">
        <v>77</v>
      </c>
      <c r="B39" s="18" t="s">
        <v>2</v>
      </c>
      <c r="C39" s="18" t="s">
        <v>21</v>
      </c>
      <c r="D39" s="18">
        <v>1</v>
      </c>
      <c r="E39" s="9" t="s">
        <v>12</v>
      </c>
      <c r="F39" s="9">
        <v>6</v>
      </c>
      <c r="G39" s="18" t="s">
        <v>78</v>
      </c>
      <c r="H39" s="9"/>
      <c r="I39" s="61" t="s">
        <v>133</v>
      </c>
      <c r="J39" s="78" t="s">
        <v>133</v>
      </c>
      <c r="K39" s="64" t="s">
        <v>133</v>
      </c>
      <c r="L39" s="8"/>
    </row>
    <row r="40" spans="1:12" ht="27.6">
      <c r="A40" s="201"/>
      <c r="B40" s="11" t="s">
        <v>21</v>
      </c>
      <c r="C40" s="11" t="s">
        <v>79</v>
      </c>
      <c r="D40" s="11">
        <v>2.25</v>
      </c>
      <c r="E40" s="3" t="s">
        <v>80</v>
      </c>
      <c r="F40" s="3">
        <v>7</v>
      </c>
      <c r="G40" s="11" t="s">
        <v>81</v>
      </c>
      <c r="H40" s="3"/>
      <c r="I40" s="62" t="s">
        <v>133</v>
      </c>
      <c r="J40" s="3" t="s">
        <v>138</v>
      </c>
      <c r="K40" s="65" t="s">
        <v>133</v>
      </c>
      <c r="L40" s="10" t="s">
        <v>140</v>
      </c>
    </row>
    <row r="41" spans="1:12">
      <c r="A41" s="201"/>
      <c r="B41" s="83" t="s">
        <v>79</v>
      </c>
      <c r="C41" s="83" t="s">
        <v>14</v>
      </c>
      <c r="D41" s="196" t="s">
        <v>25</v>
      </c>
      <c r="E41" s="196"/>
      <c r="F41" s="196"/>
      <c r="G41" s="196"/>
      <c r="H41" s="196"/>
      <c r="I41" s="196"/>
      <c r="J41" s="196"/>
      <c r="K41" s="196"/>
      <c r="L41" s="84"/>
    </row>
    <row r="42" spans="1:12" ht="41.4">
      <c r="A42" s="201"/>
      <c r="B42" s="11" t="s">
        <v>14</v>
      </c>
      <c r="C42" s="11" t="s">
        <v>82</v>
      </c>
      <c r="D42" s="11">
        <v>3</v>
      </c>
      <c r="E42" s="3" t="s">
        <v>83</v>
      </c>
      <c r="F42" s="3">
        <v>8</v>
      </c>
      <c r="G42" s="11" t="s">
        <v>84</v>
      </c>
      <c r="H42" s="3"/>
      <c r="I42" s="62" t="s">
        <v>133</v>
      </c>
      <c r="J42" s="3" t="s">
        <v>138</v>
      </c>
      <c r="K42" s="65" t="s">
        <v>133</v>
      </c>
      <c r="L42" s="10" t="s">
        <v>140</v>
      </c>
    </row>
    <row r="43" spans="1:12" ht="14.4" thickBot="1">
      <c r="A43" s="192"/>
      <c r="B43" s="7" t="s">
        <v>82</v>
      </c>
      <c r="C43" s="7" t="s">
        <v>75</v>
      </c>
      <c r="D43" s="7">
        <v>1.5</v>
      </c>
      <c r="E43" s="6" t="s">
        <v>99</v>
      </c>
      <c r="F43" s="6">
        <v>16</v>
      </c>
      <c r="G43" s="7" t="s">
        <v>151</v>
      </c>
      <c r="H43" s="6"/>
      <c r="I43" s="63"/>
      <c r="J43" s="6"/>
      <c r="K43" s="66"/>
      <c r="L43" s="5"/>
    </row>
    <row r="44" spans="1:12">
      <c r="A44" s="194" t="s">
        <v>85</v>
      </c>
      <c r="B44" s="31" t="s">
        <v>2</v>
      </c>
      <c r="C44" s="31" t="s">
        <v>19</v>
      </c>
      <c r="D44" s="31">
        <v>1.5</v>
      </c>
      <c r="E44" s="32" t="s">
        <v>86</v>
      </c>
      <c r="F44" s="32">
        <v>9</v>
      </c>
      <c r="G44" s="31" t="s">
        <v>87</v>
      </c>
      <c r="H44" s="32"/>
      <c r="I44" s="77" t="s">
        <v>133</v>
      </c>
      <c r="J44" s="32" t="s">
        <v>138</v>
      </c>
      <c r="K44" s="82" t="s">
        <v>133</v>
      </c>
      <c r="L44" s="14"/>
    </row>
    <row r="45" spans="1:12" ht="27.6">
      <c r="A45" s="194"/>
      <c r="B45" s="11" t="s">
        <v>19</v>
      </c>
      <c r="C45" s="11" t="s">
        <v>17</v>
      </c>
      <c r="D45" s="11">
        <v>2</v>
      </c>
      <c r="E45" s="3" t="s">
        <v>30</v>
      </c>
      <c r="F45" s="3">
        <v>10</v>
      </c>
      <c r="G45" s="11" t="s">
        <v>132</v>
      </c>
      <c r="H45" s="3"/>
      <c r="I45" s="62" t="s">
        <v>133</v>
      </c>
      <c r="J45" s="3" t="s">
        <v>138</v>
      </c>
      <c r="K45" s="65" t="s">
        <v>133</v>
      </c>
      <c r="L45" s="10"/>
    </row>
    <row r="46" spans="1:12">
      <c r="A46" s="194"/>
      <c r="B46" s="83" t="s">
        <v>17</v>
      </c>
      <c r="C46" s="83" t="s">
        <v>14</v>
      </c>
      <c r="D46" s="196" t="s">
        <v>25</v>
      </c>
      <c r="E46" s="196"/>
      <c r="F46" s="196"/>
      <c r="G46" s="196"/>
      <c r="H46" s="196"/>
      <c r="I46" s="196"/>
      <c r="J46" s="196"/>
      <c r="K46" s="196"/>
      <c r="L46" s="84"/>
    </row>
    <row r="47" spans="1:12">
      <c r="A47" s="190"/>
      <c r="B47" s="11" t="s">
        <v>14</v>
      </c>
      <c r="C47" s="11" t="s">
        <v>20</v>
      </c>
      <c r="D47" s="11">
        <v>1.5</v>
      </c>
      <c r="E47" s="3" t="s">
        <v>88</v>
      </c>
      <c r="F47" s="3">
        <v>11</v>
      </c>
      <c r="G47" s="11" t="s">
        <v>89</v>
      </c>
      <c r="H47" s="3"/>
      <c r="I47" s="62" t="s">
        <v>133</v>
      </c>
      <c r="J47" s="3" t="s">
        <v>138</v>
      </c>
      <c r="K47" s="65" t="s">
        <v>133</v>
      </c>
      <c r="L47" s="10"/>
    </row>
    <row r="48" spans="1:12" ht="14.4" thickBot="1">
      <c r="A48" s="195"/>
      <c r="B48" s="17" t="s">
        <v>20</v>
      </c>
      <c r="C48" s="17" t="s">
        <v>72</v>
      </c>
      <c r="D48" s="17">
        <v>2</v>
      </c>
      <c r="E48" s="16" t="s">
        <v>147</v>
      </c>
      <c r="F48" s="16">
        <v>12</v>
      </c>
      <c r="G48" s="17" t="s">
        <v>91</v>
      </c>
      <c r="H48" s="16"/>
      <c r="I48" s="70" t="s">
        <v>133</v>
      </c>
      <c r="J48" s="16" t="s">
        <v>138</v>
      </c>
      <c r="K48" s="73" t="s">
        <v>133</v>
      </c>
      <c r="L48" s="15"/>
    </row>
    <row r="49" spans="1:12">
      <c r="A49" s="86"/>
      <c r="B49" s="18" t="s">
        <v>2</v>
      </c>
      <c r="C49" s="18" t="s">
        <v>19</v>
      </c>
      <c r="D49" s="18">
        <v>1.5</v>
      </c>
      <c r="E49" s="9" t="s">
        <v>99</v>
      </c>
      <c r="F49" s="9">
        <v>16</v>
      </c>
      <c r="G49" s="18" t="s">
        <v>152</v>
      </c>
      <c r="H49" s="9"/>
      <c r="I49" s="61"/>
      <c r="J49" s="9"/>
      <c r="K49" s="64"/>
      <c r="L49" s="8"/>
    </row>
    <row r="50" spans="1:12">
      <c r="A50" s="194" t="s">
        <v>92</v>
      </c>
      <c r="B50" s="11" t="s">
        <v>19</v>
      </c>
      <c r="C50" s="11" t="s">
        <v>18</v>
      </c>
      <c r="D50" s="11">
        <v>1</v>
      </c>
      <c r="E50" s="3" t="s">
        <v>93</v>
      </c>
      <c r="F50" s="3">
        <v>13</v>
      </c>
      <c r="G50" s="11" t="s">
        <v>94</v>
      </c>
      <c r="H50" s="3"/>
      <c r="I50" s="62" t="s">
        <v>133</v>
      </c>
      <c r="J50" s="3" t="s">
        <v>138</v>
      </c>
      <c r="K50" s="65" t="s">
        <v>133</v>
      </c>
      <c r="L50" s="10"/>
    </row>
    <row r="51" spans="1:12">
      <c r="A51" s="194"/>
      <c r="B51" s="11" t="s">
        <v>18</v>
      </c>
      <c r="C51" s="11" t="s">
        <v>17</v>
      </c>
      <c r="D51" s="11">
        <v>1</v>
      </c>
      <c r="E51" s="3" t="s">
        <v>16</v>
      </c>
      <c r="F51" s="3">
        <v>14</v>
      </c>
      <c r="G51" s="11" t="s">
        <v>95</v>
      </c>
      <c r="H51" s="3"/>
      <c r="I51" s="77" t="s">
        <v>133</v>
      </c>
      <c r="J51" s="3" t="s">
        <v>138</v>
      </c>
      <c r="K51" s="65" t="s">
        <v>133</v>
      </c>
      <c r="L51" s="10"/>
    </row>
    <row r="52" spans="1:12">
      <c r="A52" s="190"/>
      <c r="B52" s="83" t="s">
        <v>17</v>
      </c>
      <c r="C52" s="83" t="s">
        <v>0</v>
      </c>
      <c r="D52" s="197" t="s">
        <v>25</v>
      </c>
      <c r="E52" s="198"/>
      <c r="F52" s="198"/>
      <c r="G52" s="198"/>
      <c r="H52" s="198"/>
      <c r="I52" s="198"/>
      <c r="J52" s="198"/>
      <c r="K52" s="199"/>
      <c r="L52" s="84"/>
    </row>
    <row r="53" spans="1:12" ht="14.4" thickBot="1">
      <c r="A53" s="200"/>
      <c r="B53" s="7" t="s">
        <v>0</v>
      </c>
      <c r="C53" s="7" t="s">
        <v>72</v>
      </c>
      <c r="D53" s="7">
        <v>3</v>
      </c>
      <c r="E53" s="6" t="s">
        <v>141</v>
      </c>
      <c r="F53" s="6">
        <v>15</v>
      </c>
      <c r="G53" s="7" t="s">
        <v>97</v>
      </c>
      <c r="H53" s="6"/>
      <c r="I53" s="85" t="s">
        <v>149</v>
      </c>
      <c r="J53" s="6" t="s">
        <v>138</v>
      </c>
      <c r="K53" s="66" t="s">
        <v>133</v>
      </c>
      <c r="L53" s="5" t="s">
        <v>150</v>
      </c>
    </row>
    <row r="54" spans="1:12">
      <c r="A54" s="189" t="s">
        <v>98</v>
      </c>
      <c r="B54" s="87" t="s">
        <v>2</v>
      </c>
      <c r="C54" s="87" t="s">
        <v>15</v>
      </c>
      <c r="D54" s="87">
        <v>3</v>
      </c>
      <c r="E54" s="87" t="s">
        <v>99</v>
      </c>
      <c r="F54" s="87">
        <v>16</v>
      </c>
      <c r="G54" s="87" t="s">
        <v>100</v>
      </c>
      <c r="H54" s="87"/>
      <c r="I54" s="88" t="s">
        <v>134</v>
      </c>
      <c r="J54" s="87" t="s">
        <v>138</v>
      </c>
      <c r="K54" s="89" t="s">
        <v>133</v>
      </c>
      <c r="L54" s="90" t="s">
        <v>144</v>
      </c>
    </row>
    <row r="55" spans="1:12">
      <c r="A55" s="194"/>
      <c r="B55" s="83" t="s">
        <v>15</v>
      </c>
      <c r="C55" s="83" t="s">
        <v>67</v>
      </c>
      <c r="D55" s="197" t="s">
        <v>25</v>
      </c>
      <c r="E55" s="198"/>
      <c r="F55" s="198"/>
      <c r="G55" s="198"/>
      <c r="H55" s="198"/>
      <c r="I55" s="198"/>
      <c r="J55" s="198"/>
      <c r="K55" s="199"/>
      <c r="L55" s="84"/>
    </row>
    <row r="56" spans="1:12">
      <c r="A56" s="190"/>
      <c r="B56" s="3" t="s">
        <v>67</v>
      </c>
      <c r="C56" s="3" t="s">
        <v>0</v>
      </c>
      <c r="D56" s="3">
        <v>1</v>
      </c>
      <c r="E56" s="3" t="s">
        <v>101</v>
      </c>
      <c r="F56" s="3">
        <v>17</v>
      </c>
      <c r="G56" s="3" t="s">
        <v>102</v>
      </c>
      <c r="H56" s="3"/>
      <c r="I56" s="62" t="s">
        <v>133</v>
      </c>
      <c r="J56" s="3" t="s">
        <v>138</v>
      </c>
      <c r="K56" s="65" t="s">
        <v>133</v>
      </c>
      <c r="L56" s="10"/>
    </row>
    <row r="57" spans="1:12">
      <c r="A57" s="190"/>
      <c r="B57" s="11" t="s">
        <v>0</v>
      </c>
      <c r="C57" s="11" t="s">
        <v>103</v>
      </c>
      <c r="D57" s="11">
        <v>1.5</v>
      </c>
      <c r="E57" s="3" t="s">
        <v>12</v>
      </c>
      <c r="F57" s="3">
        <v>18</v>
      </c>
      <c r="G57" s="11" t="s">
        <v>104</v>
      </c>
      <c r="H57" s="3"/>
      <c r="I57" s="62" t="s">
        <v>133</v>
      </c>
      <c r="J57" s="74" t="s">
        <v>133</v>
      </c>
      <c r="K57" s="65" t="s">
        <v>133</v>
      </c>
      <c r="L57" s="10"/>
    </row>
    <row r="58" spans="1:12" ht="14.4" thickBot="1">
      <c r="A58" s="200"/>
      <c r="B58" s="7" t="s">
        <v>103</v>
      </c>
      <c r="C58" s="7" t="s">
        <v>72</v>
      </c>
      <c r="D58" s="7">
        <v>1.5</v>
      </c>
      <c r="E58" s="6" t="s">
        <v>105</v>
      </c>
      <c r="F58" s="6">
        <v>19</v>
      </c>
      <c r="G58" s="7" t="s">
        <v>106</v>
      </c>
      <c r="H58" s="6"/>
      <c r="I58" s="85" t="s">
        <v>139</v>
      </c>
      <c r="J58" s="6" t="s">
        <v>138</v>
      </c>
      <c r="K58" s="66" t="s">
        <v>133</v>
      </c>
      <c r="L58" s="5" t="s">
        <v>148</v>
      </c>
    </row>
    <row r="59" spans="1:12">
      <c r="A59" s="193" t="s">
        <v>1</v>
      </c>
      <c r="B59" s="193"/>
      <c r="C59" s="193"/>
      <c r="D59" s="4">
        <f>SUM(D33:D58)</f>
        <v>36.25</v>
      </c>
    </row>
    <row r="61" spans="1:12" ht="20.399999999999999">
      <c r="A61" s="188" t="s">
        <v>107</v>
      </c>
      <c r="B61" s="188"/>
      <c r="C61" s="188"/>
      <c r="D61" s="188"/>
      <c r="E61" s="188"/>
      <c r="F61" s="188"/>
      <c r="G61" s="188"/>
      <c r="H61" s="188"/>
      <c r="I61" s="188"/>
      <c r="J61" s="188"/>
      <c r="K61" s="188"/>
      <c r="L61" s="188"/>
    </row>
    <row r="62" spans="1:12" ht="28.2" thickBot="1">
      <c r="A62" s="13" t="s">
        <v>11</v>
      </c>
      <c r="B62" s="13" t="s">
        <v>10</v>
      </c>
      <c r="C62" s="13" t="s">
        <v>9</v>
      </c>
      <c r="D62" s="12" t="s">
        <v>8</v>
      </c>
      <c r="E62" s="12" t="s">
        <v>7</v>
      </c>
      <c r="F62" s="12"/>
      <c r="G62" s="12" t="s">
        <v>6</v>
      </c>
      <c r="H62" s="12" t="s">
        <v>5</v>
      </c>
      <c r="I62" s="13" t="s">
        <v>4</v>
      </c>
      <c r="J62" s="13" t="s">
        <v>137</v>
      </c>
      <c r="K62" s="13" t="s">
        <v>22</v>
      </c>
      <c r="L62" s="12" t="s">
        <v>3</v>
      </c>
    </row>
    <row r="63" spans="1:12">
      <c r="A63" s="189" t="s">
        <v>108</v>
      </c>
      <c r="B63" s="9" t="s">
        <v>2</v>
      </c>
      <c r="C63" s="9" t="s">
        <v>15</v>
      </c>
      <c r="D63" s="9">
        <v>3</v>
      </c>
      <c r="E63" s="9" t="s">
        <v>109</v>
      </c>
      <c r="F63" s="9"/>
      <c r="G63" s="9" t="s">
        <v>110</v>
      </c>
      <c r="H63" s="9"/>
      <c r="I63" s="9" t="s">
        <v>153</v>
      </c>
      <c r="J63" s="9"/>
      <c r="K63" s="9"/>
      <c r="L63" s="8"/>
    </row>
    <row r="64" spans="1:12" ht="14.4" thickBot="1">
      <c r="A64" s="200"/>
      <c r="B64" s="6" t="s">
        <v>14</v>
      </c>
      <c r="C64" s="6" t="s">
        <v>82</v>
      </c>
      <c r="D64" s="6">
        <v>3</v>
      </c>
      <c r="E64" s="6" t="s">
        <v>111</v>
      </c>
      <c r="F64" s="6"/>
      <c r="G64" s="6" t="s">
        <v>112</v>
      </c>
      <c r="H64" s="6"/>
      <c r="I64" s="6" t="s">
        <v>153</v>
      </c>
      <c r="J64" s="6"/>
      <c r="K64" s="6"/>
      <c r="L64" s="5" t="s">
        <v>113</v>
      </c>
    </row>
    <row r="65" spans="1:12">
      <c r="A65" s="194" t="s">
        <v>114</v>
      </c>
      <c r="B65" s="32" t="s">
        <v>115</v>
      </c>
      <c r="C65" s="32" t="s">
        <v>79</v>
      </c>
      <c r="D65" s="32">
        <v>3</v>
      </c>
      <c r="E65" s="32" t="s">
        <v>116</v>
      </c>
      <c r="F65" s="32"/>
      <c r="G65" s="32" t="s">
        <v>117</v>
      </c>
      <c r="H65" s="32"/>
      <c r="I65" s="32" t="s">
        <v>153</v>
      </c>
      <c r="J65" s="32"/>
      <c r="K65" s="32"/>
      <c r="L65" s="14"/>
    </row>
    <row r="66" spans="1:12" ht="14.4" thickBot="1">
      <c r="A66" s="200"/>
      <c r="B66" s="6" t="s">
        <v>67</v>
      </c>
      <c r="C66" s="6" t="s">
        <v>13</v>
      </c>
      <c r="D66" s="6">
        <v>3</v>
      </c>
      <c r="E66" s="6" t="s">
        <v>12</v>
      </c>
      <c r="F66" s="6"/>
      <c r="G66" s="6" t="s">
        <v>118</v>
      </c>
      <c r="H66" s="6"/>
      <c r="I66" s="63" t="s">
        <v>133</v>
      </c>
      <c r="J66" s="6"/>
      <c r="K66" s="6"/>
      <c r="L66" s="5"/>
    </row>
    <row r="67" spans="1:12">
      <c r="A67" s="193" t="s">
        <v>1</v>
      </c>
      <c r="B67" s="193"/>
      <c r="C67" s="193"/>
      <c r="D67" s="4">
        <f>SUM(D63:D66)</f>
        <v>12</v>
      </c>
    </row>
    <row r="69" spans="1:12" ht="20.399999999999999">
      <c r="A69" s="188" t="s">
        <v>119</v>
      </c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28.2" thickBot="1">
      <c r="A70" s="13" t="s">
        <v>11</v>
      </c>
      <c r="B70" s="13" t="s">
        <v>10</v>
      </c>
      <c r="C70" s="13" t="s">
        <v>9</v>
      </c>
      <c r="D70" s="12" t="s">
        <v>8</v>
      </c>
      <c r="E70" s="12" t="s">
        <v>7</v>
      </c>
      <c r="F70" s="12"/>
      <c r="G70" s="12" t="s">
        <v>6</v>
      </c>
      <c r="H70" s="12" t="s">
        <v>5</v>
      </c>
      <c r="I70" s="13" t="s">
        <v>4</v>
      </c>
      <c r="J70" s="13"/>
      <c r="K70" s="13" t="s">
        <v>4</v>
      </c>
      <c r="L70" s="12" t="s">
        <v>3</v>
      </c>
    </row>
    <row r="71" spans="1:12">
      <c r="A71" s="189" t="s">
        <v>120</v>
      </c>
      <c r="B71" s="9" t="s">
        <v>2</v>
      </c>
      <c r="C71" s="9" t="s">
        <v>67</v>
      </c>
      <c r="D71" s="9">
        <v>4</v>
      </c>
      <c r="E71" s="9"/>
      <c r="F71" s="9"/>
      <c r="G71" s="9" t="s">
        <v>121</v>
      </c>
      <c r="H71" s="9"/>
      <c r="I71" s="9"/>
      <c r="J71" s="9"/>
      <c r="K71" s="9"/>
      <c r="L71" s="8"/>
    </row>
    <row r="72" spans="1:12" ht="14.4" thickBot="1">
      <c r="A72" s="190"/>
      <c r="B72" s="3" t="s">
        <v>0</v>
      </c>
      <c r="C72" s="3" t="s">
        <v>75</v>
      </c>
      <c r="D72" s="3">
        <v>4</v>
      </c>
      <c r="E72" s="3"/>
      <c r="F72" s="3"/>
      <c r="G72" s="11" t="s">
        <v>121</v>
      </c>
      <c r="H72" s="3"/>
      <c r="I72" s="3"/>
      <c r="J72" s="3"/>
      <c r="K72" s="3"/>
      <c r="L72" s="10"/>
    </row>
    <row r="73" spans="1:12">
      <c r="A73" s="191" t="s">
        <v>122</v>
      </c>
      <c r="B73" s="9" t="s">
        <v>2</v>
      </c>
      <c r="C73" s="9" t="s">
        <v>67</v>
      </c>
      <c r="D73" s="9">
        <v>4</v>
      </c>
      <c r="E73" s="9"/>
      <c r="F73" s="9"/>
      <c r="G73" s="9" t="s">
        <v>121</v>
      </c>
      <c r="H73" s="9"/>
      <c r="I73" s="9"/>
      <c r="J73" s="9"/>
      <c r="K73" s="9"/>
      <c r="L73" s="8"/>
    </row>
    <row r="74" spans="1:12" ht="14.4" thickBot="1">
      <c r="A74" s="192"/>
      <c r="B74" s="3" t="s">
        <v>0</v>
      </c>
      <c r="C74" s="3" t="s">
        <v>75</v>
      </c>
      <c r="D74" s="3">
        <v>4</v>
      </c>
      <c r="E74" s="3"/>
      <c r="F74" s="3"/>
      <c r="G74" s="11" t="s">
        <v>121</v>
      </c>
      <c r="H74" s="3"/>
      <c r="I74" s="3"/>
      <c r="J74" s="3"/>
      <c r="K74" s="3"/>
      <c r="L74" s="10"/>
    </row>
    <row r="75" spans="1:12">
      <c r="A75" s="191" t="s">
        <v>123</v>
      </c>
      <c r="B75" s="9" t="s">
        <v>2</v>
      </c>
      <c r="C75" s="9" t="s">
        <v>67</v>
      </c>
      <c r="D75" s="9">
        <v>4</v>
      </c>
      <c r="E75" s="9"/>
      <c r="F75" s="9"/>
      <c r="G75" s="9" t="s">
        <v>121</v>
      </c>
      <c r="H75" s="9"/>
      <c r="I75" s="9"/>
      <c r="J75" s="9"/>
      <c r="K75" s="9"/>
      <c r="L75" s="8"/>
    </row>
    <row r="76" spans="1:12" ht="14.4" thickBot="1">
      <c r="A76" s="192"/>
      <c r="B76" s="3" t="s">
        <v>0</v>
      </c>
      <c r="C76" s="3" t="s">
        <v>75</v>
      </c>
      <c r="D76" s="3">
        <v>4</v>
      </c>
      <c r="E76" s="3"/>
      <c r="F76" s="3"/>
      <c r="G76" s="11" t="s">
        <v>121</v>
      </c>
      <c r="H76" s="3"/>
      <c r="I76" s="3"/>
      <c r="J76" s="3"/>
      <c r="K76" s="3"/>
      <c r="L76" s="10"/>
    </row>
    <row r="77" spans="1:12">
      <c r="A77" s="191" t="s">
        <v>124</v>
      </c>
      <c r="B77" s="9" t="s">
        <v>2</v>
      </c>
      <c r="C77" s="9" t="s">
        <v>67</v>
      </c>
      <c r="D77" s="9">
        <v>4</v>
      </c>
      <c r="E77" s="9"/>
      <c r="F77" s="9"/>
      <c r="G77" s="9" t="s">
        <v>121</v>
      </c>
      <c r="H77" s="9"/>
      <c r="I77" s="9"/>
      <c r="J77" s="9"/>
      <c r="K77" s="9"/>
      <c r="L77" s="8"/>
    </row>
    <row r="78" spans="1:12" ht="14.4" thickBot="1">
      <c r="A78" s="192"/>
      <c r="B78" s="3" t="s">
        <v>0</v>
      </c>
      <c r="C78" s="3" t="s">
        <v>75</v>
      </c>
      <c r="D78" s="3">
        <v>4</v>
      </c>
      <c r="E78" s="3"/>
      <c r="F78" s="3"/>
      <c r="G78" s="11" t="s">
        <v>121</v>
      </c>
      <c r="H78" s="3"/>
      <c r="I78" s="3"/>
      <c r="J78" s="3"/>
      <c r="K78" s="3"/>
      <c r="L78" s="10"/>
    </row>
    <row r="79" spans="1:12">
      <c r="A79" s="191" t="s">
        <v>125</v>
      </c>
      <c r="B79" s="9" t="s">
        <v>2</v>
      </c>
      <c r="C79" s="9" t="s">
        <v>67</v>
      </c>
      <c r="D79" s="9">
        <v>4</v>
      </c>
      <c r="E79" s="9"/>
      <c r="F79" s="9"/>
      <c r="G79" s="9" t="s">
        <v>121</v>
      </c>
      <c r="H79" s="9"/>
      <c r="I79" s="9"/>
      <c r="J79" s="9"/>
      <c r="K79" s="9"/>
      <c r="L79" s="8"/>
    </row>
    <row r="80" spans="1:12" ht="14.4" thickBot="1">
      <c r="A80" s="192"/>
      <c r="B80" s="6" t="s">
        <v>0</v>
      </c>
      <c r="C80" s="6" t="s">
        <v>75</v>
      </c>
      <c r="D80" s="6">
        <v>4</v>
      </c>
      <c r="E80" s="6"/>
      <c r="F80" s="6"/>
      <c r="G80" s="7" t="s">
        <v>121</v>
      </c>
      <c r="H80" s="6"/>
      <c r="I80" s="6"/>
      <c r="J80" s="6"/>
      <c r="K80" s="6"/>
      <c r="L80" s="5"/>
    </row>
    <row r="81" spans="1:12">
      <c r="A81" s="193" t="s">
        <v>1</v>
      </c>
      <c r="B81" s="193"/>
      <c r="C81" s="193"/>
      <c r="D81" s="4">
        <f>SUM(D71:D80)</f>
        <v>40</v>
      </c>
    </row>
    <row r="82" spans="1:12">
      <c r="B82" s="2"/>
      <c r="C82" s="2"/>
    </row>
    <row r="83" spans="1:12">
      <c r="A83" s="187" t="s">
        <v>126</v>
      </c>
      <c r="B83" s="187"/>
      <c r="C83" s="187"/>
      <c r="D83" s="33">
        <f>D29+D59+D67+D81</f>
        <v>116.75</v>
      </c>
    </row>
    <row r="85" spans="1:12" ht="20.399999999999999">
      <c r="A85" s="188" t="s">
        <v>127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88"/>
    </row>
    <row r="86" spans="1:12">
      <c r="A86" s="34"/>
      <c r="B86" s="3" t="s">
        <v>0</v>
      </c>
      <c r="C86" s="3" t="s">
        <v>75</v>
      </c>
      <c r="D86" s="3">
        <v>4</v>
      </c>
      <c r="E86" s="3" t="s">
        <v>128</v>
      </c>
      <c r="F86" s="3"/>
      <c r="G86" s="3" t="s">
        <v>129</v>
      </c>
      <c r="H86" s="3"/>
      <c r="I86" s="3"/>
      <c r="J86" s="3"/>
      <c r="K86" s="3"/>
      <c r="L86" s="3"/>
    </row>
    <row r="87" spans="1:12">
      <c r="A87" s="34"/>
      <c r="B87" s="3" t="s">
        <v>0</v>
      </c>
      <c r="C87" s="3" t="s">
        <v>75</v>
      </c>
      <c r="D87" s="3">
        <v>4</v>
      </c>
      <c r="E87" s="3" t="s">
        <v>130</v>
      </c>
      <c r="F87" s="3"/>
      <c r="G87" s="3" t="s">
        <v>129</v>
      </c>
      <c r="H87" s="3"/>
      <c r="I87" s="3"/>
      <c r="J87" s="3"/>
      <c r="K87" s="3"/>
      <c r="L87" s="3"/>
    </row>
    <row r="88" spans="1:12">
      <c r="A88" s="35">
        <v>46280</v>
      </c>
      <c r="B88" s="3"/>
      <c r="C88" s="3"/>
      <c r="D88" s="3"/>
      <c r="E88" s="3"/>
      <c r="F88" s="3"/>
      <c r="G88" s="3" t="s">
        <v>131</v>
      </c>
      <c r="H88" s="3"/>
      <c r="I88" s="3"/>
      <c r="J88" s="3"/>
      <c r="K88" s="3"/>
      <c r="L88" s="3"/>
    </row>
  </sheetData>
  <mergeCells count="38">
    <mergeCell ref="A26:A28"/>
    <mergeCell ref="A29:C29"/>
    <mergeCell ref="D24:K24"/>
    <mergeCell ref="D27:K27"/>
    <mergeCell ref="A23:A25"/>
    <mergeCell ref="D8:K8"/>
    <mergeCell ref="D14:K14"/>
    <mergeCell ref="D20:K20"/>
    <mergeCell ref="A1:L1"/>
    <mergeCell ref="A3:L3"/>
    <mergeCell ref="A5:A10"/>
    <mergeCell ref="A11:A16"/>
    <mergeCell ref="A17:A22"/>
    <mergeCell ref="A31:L31"/>
    <mergeCell ref="A33:A38"/>
    <mergeCell ref="A44:A48"/>
    <mergeCell ref="A50:A53"/>
    <mergeCell ref="D35:K35"/>
    <mergeCell ref="D41:K41"/>
    <mergeCell ref="D46:K46"/>
    <mergeCell ref="D52:K52"/>
    <mergeCell ref="A39:A43"/>
    <mergeCell ref="A54:A58"/>
    <mergeCell ref="A59:C59"/>
    <mergeCell ref="A61:L61"/>
    <mergeCell ref="A63:A64"/>
    <mergeCell ref="A65:A66"/>
    <mergeCell ref="D55:K55"/>
    <mergeCell ref="A67:C67"/>
    <mergeCell ref="A69:L69"/>
    <mergeCell ref="A71:A72"/>
    <mergeCell ref="A73:A74"/>
    <mergeCell ref="A75:A76"/>
    <mergeCell ref="A77:A78"/>
    <mergeCell ref="A79:A80"/>
    <mergeCell ref="A81:C81"/>
    <mergeCell ref="A83:C83"/>
    <mergeCell ref="A85:L85"/>
  </mergeCells>
  <phoneticPr fontId="7" type="noConversion"/>
  <conditionalFormatting sqref="B34:C34 B36:C37">
    <cfRule type="cellIs" dxfId="1" priority="1" stopIfTrue="1" operator="equal">
      <formula>"A confirmer"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FA3C2-8D30-4002-8EF6-0F0C10729FD6}">
  <dimension ref="A1:F87"/>
  <sheetViews>
    <sheetView showGridLines="0" topLeftCell="A49" zoomScale="85" zoomScaleNormal="85" workbookViewId="0">
      <selection activeCell="E94" sqref="E94"/>
    </sheetView>
  </sheetViews>
  <sheetFormatPr baseColWidth="10" defaultColWidth="11.3984375" defaultRowHeight="13.8"/>
  <cols>
    <col min="1" max="1" width="9.8984375" style="2" customWidth="1"/>
    <col min="2" max="4" width="7.69921875" style="1" customWidth="1"/>
    <col min="5" max="5" width="25.69921875" style="1" customWidth="1"/>
    <col min="6" max="6" width="49.3984375" style="1" customWidth="1"/>
    <col min="7" max="16384" width="11.3984375" style="1"/>
  </cols>
  <sheetData>
    <row r="1" spans="1:6" ht="39.9" customHeight="1">
      <c r="A1" s="208" t="s">
        <v>55</v>
      </c>
      <c r="B1" s="209"/>
      <c r="C1" s="209"/>
      <c r="D1" s="209"/>
      <c r="E1" s="209"/>
      <c r="F1" s="209"/>
    </row>
    <row r="3" spans="1:6" ht="21" thickBot="1">
      <c r="A3" s="203" t="s">
        <v>54</v>
      </c>
      <c r="B3" s="203"/>
      <c r="C3" s="203"/>
      <c r="D3" s="203"/>
      <c r="E3" s="203"/>
      <c r="F3" s="203"/>
    </row>
    <row r="4" spans="1:6" ht="30" customHeight="1" thickBot="1">
      <c r="A4" s="39" t="s">
        <v>11</v>
      </c>
      <c r="B4" s="40" t="s">
        <v>10</v>
      </c>
      <c r="C4" s="40" t="s">
        <v>9</v>
      </c>
      <c r="D4" s="41" t="s">
        <v>8</v>
      </c>
      <c r="E4" s="41" t="s">
        <v>7</v>
      </c>
      <c r="F4" s="42" t="s">
        <v>6</v>
      </c>
    </row>
    <row r="5" spans="1:6">
      <c r="A5" s="189" t="s">
        <v>53</v>
      </c>
      <c r="B5" s="9" t="s">
        <v>2</v>
      </c>
      <c r="C5" s="9" t="s">
        <v>52</v>
      </c>
      <c r="D5" s="9">
        <v>0.5</v>
      </c>
      <c r="E5" s="9" t="s">
        <v>57</v>
      </c>
      <c r="F5" s="43" t="s">
        <v>56</v>
      </c>
    </row>
    <row r="6" spans="1:6">
      <c r="A6" s="190"/>
      <c r="B6" s="3" t="s">
        <v>52</v>
      </c>
      <c r="C6" s="3" t="s">
        <v>18</v>
      </c>
      <c r="D6" s="3">
        <v>2</v>
      </c>
      <c r="E6" s="3" t="s">
        <v>50</v>
      </c>
      <c r="F6" s="44" t="s">
        <v>49</v>
      </c>
    </row>
    <row r="7" spans="1:6">
      <c r="A7" s="190"/>
      <c r="B7" s="3" t="s">
        <v>18</v>
      </c>
      <c r="C7" s="3" t="s">
        <v>17</v>
      </c>
      <c r="D7" s="3">
        <v>1</v>
      </c>
      <c r="E7" s="3" t="s">
        <v>12</v>
      </c>
      <c r="F7" s="45" t="s">
        <v>47</v>
      </c>
    </row>
    <row r="8" spans="1:6">
      <c r="A8" s="190"/>
      <c r="B8" s="19" t="s">
        <v>17</v>
      </c>
      <c r="C8" s="19" t="s">
        <v>14</v>
      </c>
      <c r="D8" s="214" t="s">
        <v>25</v>
      </c>
      <c r="E8" s="215"/>
      <c r="F8" s="216"/>
    </row>
    <row r="9" spans="1:6">
      <c r="A9" s="190"/>
      <c r="B9" s="3" t="s">
        <v>14</v>
      </c>
      <c r="C9" s="3" t="s">
        <v>58</v>
      </c>
      <c r="D9" s="3">
        <v>1.25</v>
      </c>
      <c r="E9" s="3" t="s">
        <v>12</v>
      </c>
      <c r="F9" s="45" t="s">
        <v>51</v>
      </c>
    </row>
    <row r="10" spans="1:6">
      <c r="A10" s="195"/>
      <c r="B10" s="16" t="s">
        <v>58</v>
      </c>
      <c r="C10" s="16" t="s">
        <v>59</v>
      </c>
      <c r="D10" s="11">
        <v>1.5</v>
      </c>
      <c r="E10" s="3" t="s">
        <v>16</v>
      </c>
      <c r="F10" s="45" t="s">
        <v>46</v>
      </c>
    </row>
    <row r="11" spans="1:6" ht="14.4" thickBot="1">
      <c r="A11" s="200"/>
      <c r="B11" s="7" t="s">
        <v>59</v>
      </c>
      <c r="C11" s="7" t="s">
        <v>60</v>
      </c>
      <c r="D11" s="7">
        <v>1.5</v>
      </c>
      <c r="E11" s="6" t="s">
        <v>45</v>
      </c>
      <c r="F11" s="46" t="s">
        <v>44</v>
      </c>
    </row>
    <row r="12" spans="1:6">
      <c r="A12" s="194" t="s">
        <v>48</v>
      </c>
      <c r="B12" s="31" t="s">
        <v>2</v>
      </c>
      <c r="C12" s="31" t="s">
        <v>21</v>
      </c>
      <c r="D12" s="31">
        <v>1</v>
      </c>
      <c r="E12" s="32" t="s">
        <v>35</v>
      </c>
      <c r="F12" s="47" t="s">
        <v>34</v>
      </c>
    </row>
    <row r="13" spans="1:6">
      <c r="A13" s="190"/>
      <c r="B13" s="11" t="s">
        <v>21</v>
      </c>
      <c r="C13" s="11" t="s">
        <v>61</v>
      </c>
      <c r="D13" s="11">
        <v>1</v>
      </c>
      <c r="E13" s="3" t="s">
        <v>12</v>
      </c>
      <c r="F13" s="45" t="s">
        <v>42</v>
      </c>
    </row>
    <row r="14" spans="1:6">
      <c r="A14" s="190"/>
      <c r="B14" s="19" t="s">
        <v>61</v>
      </c>
      <c r="C14" s="19" t="s">
        <v>14</v>
      </c>
      <c r="D14" s="217" t="s">
        <v>25</v>
      </c>
      <c r="E14" s="217"/>
      <c r="F14" s="218"/>
    </row>
    <row r="15" spans="1:6">
      <c r="A15" s="190"/>
      <c r="B15" s="11" t="s">
        <v>14</v>
      </c>
      <c r="C15" s="11" t="s">
        <v>20</v>
      </c>
      <c r="D15" s="11">
        <v>1</v>
      </c>
      <c r="E15" s="3" t="s">
        <v>12</v>
      </c>
      <c r="F15" s="45" t="s">
        <v>43</v>
      </c>
    </row>
    <row r="16" spans="1:6" ht="14.4" thickBot="1">
      <c r="A16" s="195"/>
      <c r="B16" s="17" t="s">
        <v>13</v>
      </c>
      <c r="C16" s="17" t="s">
        <v>41</v>
      </c>
      <c r="D16" s="17">
        <v>1.25</v>
      </c>
      <c r="E16" s="16" t="s">
        <v>12</v>
      </c>
      <c r="F16" s="48" t="s">
        <v>40</v>
      </c>
    </row>
    <row r="17" spans="1:6">
      <c r="A17" s="189" t="s">
        <v>39</v>
      </c>
      <c r="B17" s="18" t="s">
        <v>2</v>
      </c>
      <c r="C17" s="18" t="s">
        <v>21</v>
      </c>
      <c r="D17" s="18">
        <v>1</v>
      </c>
      <c r="E17" s="9" t="s">
        <v>37</v>
      </c>
      <c r="F17" s="49" t="s">
        <v>38</v>
      </c>
    </row>
    <row r="18" spans="1:6">
      <c r="A18" s="190"/>
      <c r="B18" s="11" t="s">
        <v>21</v>
      </c>
      <c r="C18" s="11" t="s">
        <v>18</v>
      </c>
      <c r="D18" s="11">
        <v>1.5</v>
      </c>
      <c r="E18" s="3" t="s">
        <v>37</v>
      </c>
      <c r="F18" s="45" t="s">
        <v>62</v>
      </c>
    </row>
    <row r="19" spans="1:6">
      <c r="A19" s="190"/>
      <c r="B19" s="11" t="s">
        <v>18</v>
      </c>
      <c r="C19" s="11" t="s">
        <v>17</v>
      </c>
      <c r="D19" s="11">
        <v>1</v>
      </c>
      <c r="E19" s="3" t="s">
        <v>37</v>
      </c>
      <c r="F19" s="45" t="s">
        <v>36</v>
      </c>
    </row>
    <row r="20" spans="1:6">
      <c r="A20" s="190"/>
      <c r="B20" s="19" t="s">
        <v>17</v>
      </c>
      <c r="C20" s="19" t="s">
        <v>0</v>
      </c>
      <c r="D20" s="217" t="s">
        <v>25</v>
      </c>
      <c r="E20" s="217"/>
      <c r="F20" s="218"/>
    </row>
    <row r="21" spans="1:6">
      <c r="A21" s="190"/>
      <c r="B21" s="11" t="s">
        <v>0</v>
      </c>
      <c r="C21" s="11" t="s">
        <v>13</v>
      </c>
      <c r="D21" s="11">
        <v>2</v>
      </c>
      <c r="E21" s="3" t="s">
        <v>30</v>
      </c>
      <c r="F21" s="45" t="s">
        <v>29</v>
      </c>
    </row>
    <row r="22" spans="1:6" ht="14.4" thickBot="1">
      <c r="A22" s="200"/>
      <c r="B22" s="7" t="s">
        <v>13</v>
      </c>
      <c r="C22" s="7" t="s">
        <v>24</v>
      </c>
      <c r="D22" s="7">
        <v>1.5</v>
      </c>
      <c r="E22" s="6" t="s">
        <v>12</v>
      </c>
      <c r="F22" s="46" t="s">
        <v>27</v>
      </c>
    </row>
    <row r="23" spans="1:6" ht="15" customHeight="1">
      <c r="A23" s="191" t="s">
        <v>33</v>
      </c>
      <c r="B23" s="18" t="s">
        <v>21</v>
      </c>
      <c r="C23" s="18" t="s">
        <v>15</v>
      </c>
      <c r="D23" s="18">
        <v>2</v>
      </c>
      <c r="E23" s="9" t="s">
        <v>30</v>
      </c>
      <c r="F23" s="49" t="s">
        <v>32</v>
      </c>
    </row>
    <row r="24" spans="1:6">
      <c r="A24" s="201"/>
      <c r="B24" s="19" t="s">
        <v>15</v>
      </c>
      <c r="C24" s="19" t="s">
        <v>0</v>
      </c>
      <c r="D24" s="214" t="s">
        <v>25</v>
      </c>
      <c r="E24" s="215"/>
      <c r="F24" s="216"/>
    </row>
    <row r="25" spans="1:6" ht="14.4" thickBot="1">
      <c r="A25" s="192"/>
      <c r="B25" s="7" t="s">
        <v>0</v>
      </c>
      <c r="C25" s="7" t="s">
        <v>13</v>
      </c>
      <c r="D25" s="21">
        <v>2</v>
      </c>
      <c r="E25" s="6" t="s">
        <v>30</v>
      </c>
      <c r="F25" s="46" t="s">
        <v>31</v>
      </c>
    </row>
    <row r="26" spans="1:6">
      <c r="A26" s="189" t="s">
        <v>28</v>
      </c>
      <c r="B26" s="18" t="s">
        <v>19</v>
      </c>
      <c r="C26" s="18" t="s">
        <v>15</v>
      </c>
      <c r="D26" s="18">
        <v>1.5</v>
      </c>
      <c r="E26" s="9" t="s">
        <v>12</v>
      </c>
      <c r="F26" s="49" t="s">
        <v>26</v>
      </c>
    </row>
    <row r="27" spans="1:6">
      <c r="A27" s="195"/>
      <c r="B27" s="19" t="s">
        <v>15</v>
      </c>
      <c r="C27" s="19" t="s">
        <v>14</v>
      </c>
      <c r="D27" s="214" t="s">
        <v>25</v>
      </c>
      <c r="E27" s="215"/>
      <c r="F27" s="216"/>
    </row>
    <row r="28" spans="1:6" ht="14.4" thickBot="1">
      <c r="A28" s="200"/>
      <c r="B28" s="7" t="s">
        <v>14</v>
      </c>
      <c r="C28" s="7" t="s">
        <v>24</v>
      </c>
      <c r="D28" s="7">
        <v>4</v>
      </c>
      <c r="E28" s="6" t="s">
        <v>12</v>
      </c>
      <c r="F28" s="46" t="s">
        <v>23</v>
      </c>
    </row>
    <row r="29" spans="1:6">
      <c r="A29" s="202" t="s">
        <v>1</v>
      </c>
      <c r="B29" s="202"/>
      <c r="C29" s="202"/>
      <c r="D29" s="4">
        <f>SUM(D5:D28)</f>
        <v>28.5</v>
      </c>
    </row>
    <row r="31" spans="1:6" ht="31.5" customHeight="1">
      <c r="A31" s="188" t="s">
        <v>63</v>
      </c>
      <c r="B31" s="188"/>
      <c r="C31" s="188"/>
      <c r="D31" s="188"/>
      <c r="E31" s="188"/>
      <c r="F31" s="188"/>
    </row>
    <row r="32" spans="1:6" ht="28.2" thickBot="1">
      <c r="A32" s="13" t="s">
        <v>11</v>
      </c>
      <c r="B32" s="13" t="s">
        <v>10</v>
      </c>
      <c r="C32" s="13" t="s">
        <v>9</v>
      </c>
      <c r="D32" s="12" t="s">
        <v>8</v>
      </c>
      <c r="E32" s="12" t="s">
        <v>7</v>
      </c>
      <c r="F32" s="12" t="s">
        <v>6</v>
      </c>
    </row>
    <row r="33" spans="1:6">
      <c r="A33" s="189" t="s">
        <v>64</v>
      </c>
      <c r="B33" s="22" t="s">
        <v>2</v>
      </c>
      <c r="C33" s="23" t="s">
        <v>61</v>
      </c>
      <c r="D33" s="9">
        <v>2</v>
      </c>
      <c r="E33" s="24" t="s">
        <v>65</v>
      </c>
      <c r="F33" s="18" t="s">
        <v>66</v>
      </c>
    </row>
    <row r="34" spans="1:6">
      <c r="A34" s="190"/>
      <c r="B34" s="25" t="s">
        <v>61</v>
      </c>
      <c r="C34" s="26" t="s">
        <v>67</v>
      </c>
      <c r="D34" s="3">
        <v>2</v>
      </c>
      <c r="E34" s="27" t="s">
        <v>68</v>
      </c>
      <c r="F34" s="11" t="s">
        <v>69</v>
      </c>
    </row>
    <row r="35" spans="1:6">
      <c r="A35" s="190"/>
      <c r="B35" s="19" t="s">
        <v>67</v>
      </c>
      <c r="C35" s="19" t="s">
        <v>0</v>
      </c>
      <c r="D35" s="214" t="s">
        <v>25</v>
      </c>
      <c r="E35" s="215"/>
      <c r="F35" s="215"/>
    </row>
    <row r="36" spans="1:6" ht="27.6">
      <c r="A36" s="190"/>
      <c r="B36" s="25" t="s">
        <v>0</v>
      </c>
      <c r="C36" s="26" t="s">
        <v>13</v>
      </c>
      <c r="D36" s="3">
        <v>2</v>
      </c>
      <c r="E36" s="27" t="s">
        <v>70</v>
      </c>
      <c r="F36" s="11" t="s">
        <v>71</v>
      </c>
    </row>
    <row r="37" spans="1:6">
      <c r="A37" s="190"/>
      <c r="B37" s="25" t="s">
        <v>13</v>
      </c>
      <c r="C37" s="26" t="s">
        <v>72</v>
      </c>
      <c r="D37" s="3">
        <v>1</v>
      </c>
      <c r="E37" s="27" t="s">
        <v>73</v>
      </c>
      <c r="F37" s="11" t="s">
        <v>74</v>
      </c>
    </row>
    <row r="38" spans="1:6" ht="14.4" thickBot="1">
      <c r="A38" s="200"/>
      <c r="B38" s="28" t="s">
        <v>72</v>
      </c>
      <c r="C38" s="29" t="s">
        <v>75</v>
      </c>
      <c r="D38" s="6">
        <v>1</v>
      </c>
      <c r="E38" s="30" t="s">
        <v>12</v>
      </c>
      <c r="F38" s="7" t="s">
        <v>76</v>
      </c>
    </row>
    <row r="39" spans="1:6">
      <c r="A39" s="189" t="s">
        <v>77</v>
      </c>
      <c r="B39" s="18" t="s">
        <v>2</v>
      </c>
      <c r="C39" s="18" t="s">
        <v>21</v>
      </c>
      <c r="D39" s="18">
        <v>1</v>
      </c>
      <c r="E39" s="9" t="s">
        <v>12</v>
      </c>
      <c r="F39" s="18" t="s">
        <v>78</v>
      </c>
    </row>
    <row r="40" spans="1:6" ht="27.6">
      <c r="A40" s="190"/>
      <c r="B40" s="11" t="s">
        <v>21</v>
      </c>
      <c r="C40" s="11" t="s">
        <v>79</v>
      </c>
      <c r="D40" s="11">
        <v>2.25</v>
      </c>
      <c r="E40" s="3" t="s">
        <v>80</v>
      </c>
      <c r="F40" s="11" t="s">
        <v>81</v>
      </c>
    </row>
    <row r="41" spans="1:6">
      <c r="A41" s="195"/>
      <c r="B41" s="19" t="s">
        <v>79</v>
      </c>
      <c r="C41" s="19" t="s">
        <v>14</v>
      </c>
      <c r="D41" s="214" t="s">
        <v>25</v>
      </c>
      <c r="E41" s="215"/>
      <c r="F41" s="215"/>
    </row>
    <row r="42" spans="1:6" ht="42" thickBot="1">
      <c r="A42" s="195"/>
      <c r="B42" s="17" t="s">
        <v>14</v>
      </c>
      <c r="C42" s="17" t="s">
        <v>82</v>
      </c>
      <c r="D42" s="17">
        <v>3</v>
      </c>
      <c r="E42" s="16" t="s">
        <v>83</v>
      </c>
      <c r="F42" s="17" t="s">
        <v>84</v>
      </c>
    </row>
    <row r="43" spans="1:6">
      <c r="A43" s="189" t="s">
        <v>85</v>
      </c>
      <c r="B43" s="18" t="s">
        <v>2</v>
      </c>
      <c r="C43" s="18" t="s">
        <v>19</v>
      </c>
      <c r="D43" s="18">
        <v>1.5</v>
      </c>
      <c r="E43" s="9" t="s">
        <v>86</v>
      </c>
      <c r="F43" s="18" t="s">
        <v>87</v>
      </c>
    </row>
    <row r="44" spans="1:6" ht="27.6">
      <c r="A44" s="194"/>
      <c r="B44" s="11" t="s">
        <v>19</v>
      </c>
      <c r="C44" s="11" t="s">
        <v>17</v>
      </c>
      <c r="D44" s="11">
        <v>2</v>
      </c>
      <c r="E44" s="3" t="s">
        <v>30</v>
      </c>
      <c r="F44" s="11" t="s">
        <v>132</v>
      </c>
    </row>
    <row r="45" spans="1:6">
      <c r="A45" s="194"/>
      <c r="B45" s="19" t="s">
        <v>17</v>
      </c>
      <c r="C45" s="19" t="s">
        <v>14</v>
      </c>
      <c r="D45" s="217" t="s">
        <v>25</v>
      </c>
      <c r="E45" s="217"/>
      <c r="F45" s="217"/>
    </row>
    <row r="46" spans="1:6">
      <c r="A46" s="190"/>
      <c r="B46" s="11" t="s">
        <v>14</v>
      </c>
      <c r="C46" s="11" t="s">
        <v>20</v>
      </c>
      <c r="D46" s="11">
        <v>1.5</v>
      </c>
      <c r="E46" s="3" t="s">
        <v>88</v>
      </c>
      <c r="F46" s="11" t="s">
        <v>89</v>
      </c>
    </row>
    <row r="47" spans="1:6" ht="14.4" thickBot="1">
      <c r="A47" s="200"/>
      <c r="B47" s="7" t="s">
        <v>20</v>
      </c>
      <c r="C47" s="7" t="s">
        <v>72</v>
      </c>
      <c r="D47" s="7">
        <v>2</v>
      </c>
      <c r="E47" s="6" t="s">
        <v>90</v>
      </c>
      <c r="F47" s="7" t="s">
        <v>91</v>
      </c>
    </row>
    <row r="48" spans="1:6">
      <c r="A48" s="20"/>
      <c r="B48" s="36"/>
      <c r="C48" s="36"/>
      <c r="D48" s="36"/>
      <c r="E48" s="37"/>
      <c r="F48" s="36"/>
    </row>
    <row r="49" spans="1:6">
      <c r="A49" s="194" t="s">
        <v>92</v>
      </c>
      <c r="B49" s="31" t="s">
        <v>19</v>
      </c>
      <c r="C49" s="31" t="s">
        <v>18</v>
      </c>
      <c r="D49" s="31">
        <v>1</v>
      </c>
      <c r="E49" s="32" t="s">
        <v>93</v>
      </c>
      <c r="F49" s="31" t="s">
        <v>94</v>
      </c>
    </row>
    <row r="50" spans="1:6">
      <c r="A50" s="194"/>
      <c r="B50" s="11" t="s">
        <v>18</v>
      </c>
      <c r="C50" s="11" t="s">
        <v>17</v>
      </c>
      <c r="D50" s="11">
        <v>1</v>
      </c>
      <c r="E50" s="3" t="s">
        <v>16</v>
      </c>
      <c r="F50" s="11" t="s">
        <v>95</v>
      </c>
    </row>
    <row r="51" spans="1:6">
      <c r="A51" s="190"/>
      <c r="B51" s="19" t="s">
        <v>17</v>
      </c>
      <c r="C51" s="19" t="s">
        <v>0</v>
      </c>
      <c r="D51" s="214" t="s">
        <v>25</v>
      </c>
      <c r="E51" s="215"/>
      <c r="F51" s="215"/>
    </row>
    <row r="52" spans="1:6" ht="14.4" thickBot="1">
      <c r="A52" s="195"/>
      <c r="B52" s="17" t="s">
        <v>0</v>
      </c>
      <c r="C52" s="17" t="s">
        <v>72</v>
      </c>
      <c r="D52" s="17">
        <v>3</v>
      </c>
      <c r="E52" s="16" t="s">
        <v>96</v>
      </c>
      <c r="F52" s="17" t="s">
        <v>97</v>
      </c>
    </row>
    <row r="53" spans="1:6">
      <c r="A53" s="189" t="s">
        <v>98</v>
      </c>
      <c r="B53" s="9" t="s">
        <v>2</v>
      </c>
      <c r="C53" s="9" t="s">
        <v>15</v>
      </c>
      <c r="D53" s="9">
        <v>3</v>
      </c>
      <c r="E53" s="9" t="s">
        <v>99</v>
      </c>
      <c r="F53" s="9" t="s">
        <v>100</v>
      </c>
    </row>
    <row r="54" spans="1:6">
      <c r="A54" s="194"/>
      <c r="B54" s="19" t="s">
        <v>15</v>
      </c>
      <c r="C54" s="19" t="s">
        <v>67</v>
      </c>
      <c r="D54" s="214" t="s">
        <v>25</v>
      </c>
      <c r="E54" s="215"/>
      <c r="F54" s="215"/>
    </row>
    <row r="55" spans="1:6">
      <c r="A55" s="190"/>
      <c r="B55" s="3" t="s">
        <v>67</v>
      </c>
      <c r="C55" s="3" t="s">
        <v>0</v>
      </c>
      <c r="D55" s="3">
        <v>1</v>
      </c>
      <c r="E55" s="3" t="s">
        <v>101</v>
      </c>
      <c r="F55" s="3" t="s">
        <v>102</v>
      </c>
    </row>
    <row r="56" spans="1:6">
      <c r="A56" s="190"/>
      <c r="B56" s="11" t="s">
        <v>0</v>
      </c>
      <c r="C56" s="11" t="s">
        <v>103</v>
      </c>
      <c r="D56" s="11">
        <v>1.5</v>
      </c>
      <c r="E56" s="3" t="s">
        <v>12</v>
      </c>
      <c r="F56" s="11" t="s">
        <v>104</v>
      </c>
    </row>
    <row r="57" spans="1:6" ht="14.4" thickBot="1">
      <c r="A57" s="200"/>
      <c r="B57" s="7" t="s">
        <v>103</v>
      </c>
      <c r="C57" s="7" t="s">
        <v>72</v>
      </c>
      <c r="D57" s="7">
        <v>1.5</v>
      </c>
      <c r="E57" s="6" t="s">
        <v>105</v>
      </c>
      <c r="F57" s="7" t="s">
        <v>106</v>
      </c>
    </row>
    <row r="58" spans="1:6">
      <c r="A58" s="193" t="s">
        <v>1</v>
      </c>
      <c r="B58" s="193"/>
      <c r="C58" s="193"/>
      <c r="D58" s="4">
        <f>SUM(D33:D57)</f>
        <v>33.25</v>
      </c>
    </row>
    <row r="60" spans="1:6" ht="20.399999999999999">
      <c r="A60" s="188" t="s">
        <v>107</v>
      </c>
      <c r="B60" s="188"/>
      <c r="C60" s="188"/>
      <c r="D60" s="188"/>
      <c r="E60" s="188"/>
      <c r="F60" s="188"/>
    </row>
    <row r="61" spans="1:6" ht="28.2" thickBot="1">
      <c r="A61" s="13" t="s">
        <v>11</v>
      </c>
      <c r="B61" s="13" t="s">
        <v>10</v>
      </c>
      <c r="C61" s="13" t="s">
        <v>9</v>
      </c>
      <c r="D61" s="12" t="s">
        <v>8</v>
      </c>
      <c r="E61" s="12" t="s">
        <v>7</v>
      </c>
      <c r="F61" s="12" t="s">
        <v>6</v>
      </c>
    </row>
    <row r="62" spans="1:6">
      <c r="A62" s="189" t="s">
        <v>108</v>
      </c>
      <c r="B62" s="9" t="s">
        <v>2</v>
      </c>
      <c r="C62" s="9" t="s">
        <v>15</v>
      </c>
      <c r="D62" s="9">
        <v>3</v>
      </c>
      <c r="E62" s="9" t="s">
        <v>109</v>
      </c>
      <c r="F62" s="9" t="s">
        <v>110</v>
      </c>
    </row>
    <row r="63" spans="1:6" ht="14.4" thickBot="1">
      <c r="A63" s="200"/>
      <c r="B63" s="6" t="s">
        <v>14</v>
      </c>
      <c r="C63" s="6" t="s">
        <v>82</v>
      </c>
      <c r="D63" s="6">
        <v>3</v>
      </c>
      <c r="E63" s="6" t="s">
        <v>111</v>
      </c>
      <c r="F63" s="6" t="s">
        <v>112</v>
      </c>
    </row>
    <row r="64" spans="1:6">
      <c r="A64" s="194" t="s">
        <v>114</v>
      </c>
      <c r="B64" s="32" t="s">
        <v>115</v>
      </c>
      <c r="C64" s="32" t="s">
        <v>79</v>
      </c>
      <c r="D64" s="32">
        <v>3</v>
      </c>
      <c r="E64" s="32" t="s">
        <v>116</v>
      </c>
      <c r="F64" s="32" t="s">
        <v>117</v>
      </c>
    </row>
    <row r="65" spans="1:6" ht="14.4" thickBot="1">
      <c r="A65" s="200"/>
      <c r="B65" s="6" t="s">
        <v>67</v>
      </c>
      <c r="C65" s="6" t="s">
        <v>13</v>
      </c>
      <c r="D65" s="6">
        <v>3</v>
      </c>
      <c r="E65" s="6" t="s">
        <v>12</v>
      </c>
      <c r="F65" s="6" t="s">
        <v>118</v>
      </c>
    </row>
    <row r="66" spans="1:6">
      <c r="A66" s="193" t="s">
        <v>1</v>
      </c>
      <c r="B66" s="193"/>
      <c r="C66" s="193"/>
      <c r="D66" s="4">
        <f>SUM(D62:D65)</f>
        <v>12</v>
      </c>
    </row>
    <row r="68" spans="1:6" ht="20.399999999999999">
      <c r="A68" s="188" t="s">
        <v>119</v>
      </c>
      <c r="B68" s="188"/>
      <c r="C68" s="188"/>
      <c r="D68" s="188"/>
      <c r="E68" s="188"/>
      <c r="F68" s="188"/>
    </row>
    <row r="69" spans="1:6" ht="28.2" thickBot="1">
      <c r="A69" s="13" t="s">
        <v>11</v>
      </c>
      <c r="B69" s="13" t="s">
        <v>10</v>
      </c>
      <c r="C69" s="13" t="s">
        <v>9</v>
      </c>
      <c r="D69" s="12" t="s">
        <v>8</v>
      </c>
      <c r="E69" s="12" t="s">
        <v>7</v>
      </c>
      <c r="F69" s="12" t="s">
        <v>6</v>
      </c>
    </row>
    <row r="70" spans="1:6">
      <c r="A70" s="189" t="s">
        <v>120</v>
      </c>
      <c r="B70" s="9" t="s">
        <v>2</v>
      </c>
      <c r="C70" s="9" t="s">
        <v>67</v>
      </c>
      <c r="D70" s="9">
        <v>4</v>
      </c>
      <c r="E70" s="9"/>
      <c r="F70" s="9" t="s">
        <v>121</v>
      </c>
    </row>
    <row r="71" spans="1:6" ht="14.4" thickBot="1">
      <c r="A71" s="190"/>
      <c r="B71" s="3" t="s">
        <v>0</v>
      </c>
      <c r="C71" s="3" t="s">
        <v>75</v>
      </c>
      <c r="D71" s="3">
        <v>4</v>
      </c>
      <c r="E71" s="3"/>
      <c r="F71" s="11" t="s">
        <v>121</v>
      </c>
    </row>
    <row r="72" spans="1:6">
      <c r="A72" s="191" t="s">
        <v>122</v>
      </c>
      <c r="B72" s="9" t="s">
        <v>2</v>
      </c>
      <c r="C72" s="9" t="s">
        <v>67</v>
      </c>
      <c r="D72" s="9">
        <v>4</v>
      </c>
      <c r="E72" s="9"/>
      <c r="F72" s="9" t="s">
        <v>121</v>
      </c>
    </row>
    <row r="73" spans="1:6" ht="14.4" thickBot="1">
      <c r="A73" s="192"/>
      <c r="B73" s="3" t="s">
        <v>0</v>
      </c>
      <c r="C73" s="3" t="s">
        <v>75</v>
      </c>
      <c r="D73" s="3">
        <v>4</v>
      </c>
      <c r="E73" s="3"/>
      <c r="F73" s="11" t="s">
        <v>121</v>
      </c>
    </row>
    <row r="74" spans="1:6">
      <c r="A74" s="191" t="s">
        <v>123</v>
      </c>
      <c r="B74" s="9" t="s">
        <v>2</v>
      </c>
      <c r="C74" s="9" t="s">
        <v>67</v>
      </c>
      <c r="D74" s="9">
        <v>4</v>
      </c>
      <c r="E74" s="9"/>
      <c r="F74" s="9" t="s">
        <v>121</v>
      </c>
    </row>
    <row r="75" spans="1:6" ht="14.4" thickBot="1">
      <c r="A75" s="192"/>
      <c r="B75" s="3" t="s">
        <v>0</v>
      </c>
      <c r="C75" s="3" t="s">
        <v>75</v>
      </c>
      <c r="D75" s="3">
        <v>4</v>
      </c>
      <c r="E75" s="3"/>
      <c r="F75" s="11" t="s">
        <v>121</v>
      </c>
    </row>
    <row r="76" spans="1:6">
      <c r="A76" s="191" t="s">
        <v>124</v>
      </c>
      <c r="B76" s="9" t="s">
        <v>2</v>
      </c>
      <c r="C76" s="9" t="s">
        <v>67</v>
      </c>
      <c r="D76" s="9">
        <v>4</v>
      </c>
      <c r="E76" s="9"/>
      <c r="F76" s="9" t="s">
        <v>121</v>
      </c>
    </row>
    <row r="77" spans="1:6" ht="14.4" thickBot="1">
      <c r="A77" s="192"/>
      <c r="B77" s="3" t="s">
        <v>0</v>
      </c>
      <c r="C77" s="3" t="s">
        <v>75</v>
      </c>
      <c r="D77" s="3">
        <v>4</v>
      </c>
      <c r="E77" s="3"/>
      <c r="F77" s="11" t="s">
        <v>121</v>
      </c>
    </row>
    <row r="78" spans="1:6">
      <c r="A78" s="191" t="s">
        <v>125</v>
      </c>
      <c r="B78" s="9" t="s">
        <v>2</v>
      </c>
      <c r="C78" s="9" t="s">
        <v>67</v>
      </c>
      <c r="D78" s="9">
        <v>4</v>
      </c>
      <c r="E78" s="9"/>
      <c r="F78" s="9" t="s">
        <v>121</v>
      </c>
    </row>
    <row r="79" spans="1:6" ht="14.4" thickBot="1">
      <c r="A79" s="192"/>
      <c r="B79" s="6" t="s">
        <v>0</v>
      </c>
      <c r="C79" s="6" t="s">
        <v>75</v>
      </c>
      <c r="D79" s="6">
        <v>4</v>
      </c>
      <c r="E79" s="6"/>
      <c r="F79" s="7" t="s">
        <v>121</v>
      </c>
    </row>
    <row r="80" spans="1:6">
      <c r="A80" s="193" t="s">
        <v>1</v>
      </c>
      <c r="B80" s="193"/>
      <c r="C80" s="193"/>
      <c r="D80" s="4">
        <f>SUM(D70:D79)</f>
        <v>40</v>
      </c>
    </row>
    <row r="81" spans="1:6">
      <c r="B81" s="2"/>
      <c r="C81" s="2"/>
    </row>
    <row r="82" spans="1:6">
      <c r="A82" s="187" t="s">
        <v>126</v>
      </c>
      <c r="B82" s="187"/>
      <c r="C82" s="187"/>
      <c r="D82" s="33">
        <f>D29+D58+D66+D80</f>
        <v>113.75</v>
      </c>
    </row>
    <row r="84" spans="1:6" ht="20.399999999999999">
      <c r="A84" s="188" t="s">
        <v>127</v>
      </c>
      <c r="B84" s="188"/>
      <c r="C84" s="188"/>
      <c r="D84" s="188"/>
      <c r="E84" s="188"/>
      <c r="F84" s="188"/>
    </row>
    <row r="85" spans="1:6">
      <c r="A85" s="34"/>
      <c r="B85" s="3" t="s">
        <v>0</v>
      </c>
      <c r="C85" s="3" t="s">
        <v>75</v>
      </c>
      <c r="D85" s="3">
        <v>4</v>
      </c>
      <c r="E85" s="3" t="s">
        <v>128</v>
      </c>
      <c r="F85" s="3" t="s">
        <v>129</v>
      </c>
    </row>
    <row r="86" spans="1:6">
      <c r="A86" s="34"/>
      <c r="B86" s="3" t="s">
        <v>0</v>
      </c>
      <c r="C86" s="3" t="s">
        <v>75</v>
      </c>
      <c r="D86" s="3">
        <v>4</v>
      </c>
      <c r="E86" s="3" t="s">
        <v>130</v>
      </c>
      <c r="F86" s="3" t="s">
        <v>129</v>
      </c>
    </row>
    <row r="87" spans="1:6">
      <c r="A87" s="35">
        <v>46280</v>
      </c>
      <c r="B87" s="3"/>
      <c r="C87" s="3"/>
      <c r="D87" s="3"/>
      <c r="E87" s="3"/>
      <c r="F87" s="3" t="s">
        <v>131</v>
      </c>
    </row>
  </sheetData>
  <mergeCells count="38">
    <mergeCell ref="A82:C82"/>
    <mergeCell ref="A84:F84"/>
    <mergeCell ref="A70:A71"/>
    <mergeCell ref="A72:A73"/>
    <mergeCell ref="A74:A75"/>
    <mergeCell ref="A76:A77"/>
    <mergeCell ref="A78:A79"/>
    <mergeCell ref="A80:C80"/>
    <mergeCell ref="A68:F68"/>
    <mergeCell ref="A43:A47"/>
    <mergeCell ref="D45:F45"/>
    <mergeCell ref="A49:A52"/>
    <mergeCell ref="D51:F51"/>
    <mergeCell ref="A53:A57"/>
    <mergeCell ref="D54:F54"/>
    <mergeCell ref="A58:C58"/>
    <mergeCell ref="A60:F60"/>
    <mergeCell ref="A62:A63"/>
    <mergeCell ref="A64:A65"/>
    <mergeCell ref="A66:C66"/>
    <mergeCell ref="A29:C29"/>
    <mergeCell ref="A31:F31"/>
    <mergeCell ref="A33:A38"/>
    <mergeCell ref="D35:F35"/>
    <mergeCell ref="A39:A42"/>
    <mergeCell ref="D41:F41"/>
    <mergeCell ref="A17:A22"/>
    <mergeCell ref="D20:F20"/>
    <mergeCell ref="A23:A25"/>
    <mergeCell ref="D24:F24"/>
    <mergeCell ref="A26:A28"/>
    <mergeCell ref="D27:F27"/>
    <mergeCell ref="A1:F1"/>
    <mergeCell ref="A3:F3"/>
    <mergeCell ref="A5:A11"/>
    <mergeCell ref="D8:F8"/>
    <mergeCell ref="A12:A16"/>
    <mergeCell ref="D14:F14"/>
  </mergeCells>
  <conditionalFormatting sqref="B34:C34 B36:C37">
    <cfRule type="cellIs" dxfId="0" priority="1" stopIfTrue="1" operator="equal">
      <formula>"A confirmer"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2026-2027</vt:lpstr>
      <vt:lpstr>2025-2026</vt:lpstr>
      <vt:lpstr>prof</vt:lpstr>
    </vt:vector>
  </TitlesOfParts>
  <Company>UCBL Lyon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SOURD</dc:creator>
  <cp:lastModifiedBy>alexis verge</cp:lastModifiedBy>
  <dcterms:created xsi:type="dcterms:W3CDTF">2025-06-11T11:58:48Z</dcterms:created>
  <dcterms:modified xsi:type="dcterms:W3CDTF">2026-08-21T08:20:14Z</dcterms:modified>
</cp:coreProperties>
</file>